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serva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0" hidden="1">'Resumen'!$A$15:$B$20</definedName>
    <definedName name="_xlnm._FilterDatabase" localSheetId="1" hidden="1">'Reservas'!$A$4:$N$104</definedName>
    <definedName name="_xlnm._FilterDatabase" localSheetId="2" hidden="1">'Parámetros'!$A$4:$C$11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es-ES]"/>
    <numFmt numFmtId="165" formatCode="dd/mm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i val="1"/>
      <color rgb="00506273"/>
      <sz val="9"/>
    </font>
    <font>
      <name val="Aptos"/>
      <b val="1"/>
      <color rgb="00FFFFFF"/>
      <sz val="10"/>
    </font>
    <font>
      <name val="Aptos"/>
      <color rgb="0017253A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Servicios por estado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'Resumen'!B15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'Resumen'!$A$16:$A$20</f>
            </numRef>
          </cat>
          <val>
            <numRef>
              <f>'Resumen'!$B$16:$B$20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servicios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311999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ReservasIndividuales" displayName="TablaReservasIndividuales" ref="A4:N104" headerRowCount="1">
  <autoFilter ref="A4:N104"/>
  <tableColumns count="14">
    <tableColumn id="1" name="Expediente"/>
    <tableColumn id="2" name="Salida"/>
    <tableColumn id="3" name="Viajero"/>
    <tableColumn id="4" name="Servicio"/>
    <tableColumn id="5" name="Fecha del servicio"/>
    <tableColumn id="6" name="Cantidad"/>
    <tableColumn id="7" name="Importe unitario (€)"/>
    <tableColumn id="8" name="Importe total (€)"/>
    <tableColumn id="9" name="Proveedor"/>
    <tableColumn id="10" name="Responsable"/>
    <tableColumn id="11" name="Estado"/>
    <tableColumn id="12" name="Confirmación"/>
    <tableColumn id="13" name="Próximo paso"/>
    <tableColumn id="14" name="Fecha del próximo paso"/>
  </tableColumns>
</table>
</file>

<file path=xl/tables/table2.xml><?xml version="1.0" encoding="utf-8"?>
<table xmlns="http://schemas.openxmlformats.org/spreadsheetml/2006/main" id="2" name="TablaParametrosOperativos" displayName="TablaParametrosOperativos" ref="A4:C11" headerRowCount="1">
  <autoFilter ref="A4:C11"/>
  <tableColumns count="3">
    <tableColumn id="1" name="Supuesto"/>
    <tableColumn id="2" name="Valor"/>
    <tableColumn id="3" name="Aplicación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 fitToPage="1"/>
  </sheetPr>
  <dimension ref="A1:H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Reservas individuales · resumen operativo</t>
        </is>
      </c>
    </row>
    <row r="2" ht="31" customHeight="1">
      <c r="A2" s="2" t="inlineStr">
        <is>
          <t>Indicadores calculados desde Reservas. Los avisos requieren comprobación humana y no implican confirmación externa.</t>
        </is>
      </c>
    </row>
    <row r="3"/>
    <row r="4">
      <c r="A4" s="3" t="inlineStr">
        <is>
          <t>Indicador</t>
        </is>
      </c>
      <c r="B4" s="3" t="inlineStr">
        <is>
          <t>Resultado</t>
        </is>
      </c>
    </row>
    <row r="5">
      <c r="A5" s="4" t="inlineStr">
        <is>
          <t>Servicios registrados</t>
        </is>
      </c>
      <c r="B5" s="5">
        <f>COUNTIF(Reservas!$A$5:$A$104,"&lt;&gt;")</f>
        <v/>
      </c>
    </row>
    <row r="6">
      <c r="A6" s="6" t="inlineStr">
        <is>
          <t>Importe total registrado</t>
        </is>
      </c>
      <c r="B6" s="7">
        <f>SUM(Reservas!$H$5:$H$104)</f>
        <v/>
      </c>
    </row>
    <row r="7">
      <c r="A7" s="4" t="inlineStr">
        <is>
          <t>Importe medio por servicio</t>
        </is>
      </c>
      <c r="B7" s="8">
        <f>IFERROR(SUM(Reservas!$H$5:$H$104)/COUNT(Reservas!$H$5:$H$104),"")</f>
        <v/>
      </c>
    </row>
    <row r="8">
      <c r="A8" s="6" t="inlineStr">
        <is>
          <t>Servicios con confirmación</t>
        </is>
      </c>
      <c r="B8" s="9">
        <f>COUNTIF(Reservas!$L$5:$L$104,"Confirmada")</f>
        <v/>
      </c>
    </row>
    <row r="9">
      <c r="A9" s="4" t="inlineStr">
        <is>
          <t>Próximos pasos vencidos</t>
        </is>
      </c>
      <c r="B9" s="5">
        <f>COUNTIFS(Reservas!$N$5:$N$104,"&lt;"&amp;TODAY(),Reservas!$N$5:$N$104,"&lt;&gt;",Reservas!$K$5:$K$104,"&lt;&gt;Cerrada",Reservas!$K$5:$K$104,"&lt;&gt;Cancelada")</f>
        <v/>
      </c>
    </row>
    <row r="10">
      <c r="A10" s="6" t="inlineStr">
        <is>
          <t>Importes sobre el umbral de revisión</t>
        </is>
      </c>
      <c r="B10" s="9">
        <f>COUNTIF(Reservas!$H$5:$H$104,"&gt;"&amp;'Parámetros'!$B$9)</f>
        <v/>
      </c>
    </row>
    <row r="11">
      <c r="A11" s="4" t="inlineStr">
        <is>
          <t>Servicios próximos sin confirmar</t>
        </is>
      </c>
      <c r="B11" s="5">
        <f>COUNTIFS(Reservas!$A$5:$A$104,"&lt;&gt;",Reservas!$E$5:$E$104,"&gt;="&amp;TODAY(),Reservas!$E$5:$E$104,"&lt;="&amp;TODAY()+'Parámetros'!$B$11,Reservas!$L$5:$L$104,"&lt;&gt;Confirmada",Reservas!$L$5:$L$104,"&lt;&gt;No aplicable")</f>
        <v/>
      </c>
    </row>
    <row r="12">
      <c r="A12" s="6" t="inlineStr">
        <is>
          <t>Primera salida registrada</t>
        </is>
      </c>
      <c r="B12" s="10">
        <f>IF(COUNT(Reservas!$B$5:$B$104)=0,"",MIN(Reservas!$B$5:$B$104))</f>
        <v/>
      </c>
    </row>
    <row r="13"/>
    <row r="14"/>
    <row r="15">
      <c r="A15" s="3" t="inlineStr">
        <is>
          <t>Estado</t>
        </is>
      </c>
      <c r="B15" s="3" t="inlineStr">
        <is>
          <t>Servicios</t>
        </is>
      </c>
    </row>
    <row r="16">
      <c r="A16" s="6" t="inlineStr">
        <is>
          <t>Borrador</t>
        </is>
      </c>
      <c r="B16" s="9">
        <f>COUNTIF(Reservas!$K$5:$K$104,A16)</f>
        <v/>
      </c>
    </row>
    <row r="17">
      <c r="A17" s="4" t="inlineStr">
        <is>
          <t>En gestión</t>
        </is>
      </c>
      <c r="B17" s="5">
        <f>COUNTIF(Reservas!$K$5:$K$104,A17)</f>
        <v/>
      </c>
    </row>
    <row r="18">
      <c r="A18" s="6" t="inlineStr">
        <is>
          <t>Confirmada</t>
        </is>
      </c>
      <c r="B18" s="9">
        <f>COUNTIF(Reservas!$K$5:$K$104,A18)</f>
        <v/>
      </c>
    </row>
    <row r="19">
      <c r="A19" s="4" t="inlineStr">
        <is>
          <t>Cerrada</t>
        </is>
      </c>
      <c r="B19" s="5">
        <f>COUNTIF(Reservas!$K$5:$K$104,A19)</f>
        <v/>
      </c>
    </row>
    <row r="20">
      <c r="A20" s="6" t="inlineStr">
        <is>
          <t>Cancelada</t>
        </is>
      </c>
      <c r="B20" s="9">
        <f>COUNTIF(Reservas!$K$5:$K$104,A20)</f>
        <v/>
      </c>
    </row>
  </sheetData>
  <autoFilter ref="A15:B20"/>
  <mergeCells count="1">
    <mergeCell ref="A1:H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 fitToPage="1"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1" customWidth="1" min="3" max="3"/>
    <col width="22" customWidth="1" min="4" max="4"/>
    <col width="17" customWidth="1" min="5" max="5"/>
    <col width="11" customWidth="1" min="6" max="6"/>
    <col width="18" customWidth="1" min="7" max="7"/>
    <col width="18" customWidth="1" min="8" max="8"/>
    <col width="34" customWidth="1" min="9" max="9"/>
    <col width="31" customWidth="1" min="10" max="10"/>
    <col width="15" customWidth="1" min="11" max="11"/>
    <col width="18" customWidth="1" min="12" max="12"/>
    <col width="24" customWidth="1" min="13" max="13"/>
    <col width="19" customWidth="1" min="14" max="14"/>
  </cols>
  <sheetData>
    <row r="1" ht="28" customHeight="1">
      <c r="A1" s="1" t="inlineStr">
        <is>
          <t>Reservas individuales · registro de servicios</t>
        </is>
      </c>
    </row>
    <row r="2" ht="32" customHeight="1">
      <c r="A2" s="2" t="inlineStr">
        <is>
          <t>Celdas crema: entradas editables. La cantidad puede representar personas, noches, horas o unidades según el servicio. Todos los ejemplos son ficticios.</t>
        </is>
      </c>
    </row>
    <row r="3"/>
    <row r="4" ht="36" customHeight="1">
      <c r="A4" s="3" t="inlineStr">
        <is>
          <t>Expediente</t>
        </is>
      </c>
      <c r="B4" s="3" t="inlineStr">
        <is>
          <t>Salida</t>
        </is>
      </c>
      <c r="C4" s="3" t="inlineStr">
        <is>
          <t>Viajero</t>
        </is>
      </c>
      <c r="D4" s="3" t="inlineStr">
        <is>
          <t>Servicio</t>
        </is>
      </c>
      <c r="E4" s="3" t="inlineStr">
        <is>
          <t>Fecha del servicio</t>
        </is>
      </c>
      <c r="F4" s="3" t="inlineStr">
        <is>
          <t>Cantidad</t>
        </is>
      </c>
      <c r="G4" s="3" t="inlineStr">
        <is>
          <t>Importe unitario (€)</t>
        </is>
      </c>
      <c r="H4" s="3" t="inlineStr">
        <is>
          <t>Importe total (€)</t>
        </is>
      </c>
      <c r="I4" s="3" t="inlineStr">
        <is>
          <t>Proveedor</t>
        </is>
      </c>
      <c r="J4" s="3" t="inlineStr">
        <is>
          <t>Responsable</t>
        </is>
      </c>
      <c r="K4" s="3" t="inlineStr">
        <is>
          <t>Estado</t>
        </is>
      </c>
      <c r="L4" s="3" t="inlineStr">
        <is>
          <t>Confirmación</t>
        </is>
      </c>
      <c r="M4" s="3" t="inlineStr">
        <is>
          <t>Próximo paso</t>
        </is>
      </c>
      <c r="N4" s="3" t="inlineStr">
        <is>
          <t>Fecha del próximo paso</t>
        </is>
      </c>
    </row>
    <row r="5" ht="29" customHeight="1">
      <c r="A5" s="11" t="inlineStr">
        <is>
          <t>EXP-FIC-26-001</t>
        </is>
      </c>
      <c r="B5" s="12" t="n">
        <v>46291</v>
      </c>
      <c r="C5" s="11" t="inlineStr">
        <is>
          <t>Persona ficticia 01 · Alba Nube</t>
        </is>
      </c>
      <c r="D5" s="11" t="inlineStr">
        <is>
          <t>Alojamiento</t>
        </is>
      </c>
      <c r="E5" s="12" t="n">
        <v>46291</v>
      </c>
      <c r="F5" s="13" t="n">
        <v>3</v>
      </c>
      <c r="G5" s="14" t="n">
        <v>128.5</v>
      </c>
      <c r="H5" s="8">
        <f>IF(OR(A5="",F5="",G5=""),"",IFERROR(F5*G5,""))</f>
        <v/>
      </c>
      <c r="I5" s="11" t="inlineStr">
        <is>
          <t>Proveedor ficticio 01 · Brújula de Cartón</t>
        </is>
      </c>
      <c r="J5" s="11" t="inlineStr">
        <is>
          <t>Agente ficticia 01 · Vega Faro</t>
        </is>
      </c>
      <c r="K5" s="15" t="inlineStr">
        <is>
          <t>En gestión</t>
        </is>
      </c>
      <c r="L5" s="15" t="inlineStr">
        <is>
          <t>Solicitada</t>
        </is>
      </c>
      <c r="M5" s="11" t="inlineStr">
        <is>
          <t>Solicitar confirmación</t>
        </is>
      </c>
      <c r="N5" s="12" t="n">
        <v>46275</v>
      </c>
    </row>
    <row r="6" ht="29" customHeight="1">
      <c r="A6" s="11" t="inlineStr">
        <is>
          <t>EXP-FIC-26-001</t>
        </is>
      </c>
      <c r="B6" s="12" t="n">
        <v>46291</v>
      </c>
      <c r="C6" s="11" t="inlineStr">
        <is>
          <t>Persona ficticia 01 · Alba Nube</t>
        </is>
      </c>
      <c r="D6" s="11" t="inlineStr">
        <is>
          <t>Traslado</t>
        </is>
      </c>
      <c r="E6" s="12" t="n">
        <v>46291</v>
      </c>
      <c r="F6" s="13" t="n">
        <v>1</v>
      </c>
      <c r="G6" s="14" t="n">
        <v>46</v>
      </c>
      <c r="H6" s="7">
        <f>IF(OR(A6="",F6="",G6=""),"",IFERROR(F6*G6,""))</f>
        <v/>
      </c>
      <c r="I6" s="11" t="inlineStr">
        <is>
          <t>Proveedor ficticio 02 · Camino de Papel</t>
        </is>
      </c>
      <c r="J6" s="11" t="inlineStr">
        <is>
          <t>Agente ficticia 01 · Vega Faro</t>
        </is>
      </c>
      <c r="K6" s="15" t="inlineStr">
        <is>
          <t>En gestión</t>
        </is>
      </c>
      <c r="L6" s="15" t="inlineStr">
        <is>
          <t>Confirmada</t>
        </is>
      </c>
      <c r="M6" s="11" t="inlineStr">
        <is>
          <t>Confirmar horario</t>
        </is>
      </c>
      <c r="N6" s="12" t="n">
        <v>46279</v>
      </c>
    </row>
    <row r="7" ht="29" customHeight="1">
      <c r="A7" s="11" t="inlineStr">
        <is>
          <t>EXP-FIC-26-002</t>
        </is>
      </c>
      <c r="B7" s="12" t="n">
        <v>46316</v>
      </c>
      <c r="C7" s="11" t="inlineStr">
        <is>
          <t>Persona ficticia 02 · Bruno Cometa</t>
        </is>
      </c>
      <c r="D7" s="11" t="inlineStr">
        <is>
          <t>Transporte</t>
        </is>
      </c>
      <c r="E7" s="12" t="n">
        <v>46316</v>
      </c>
      <c r="F7" s="13" t="n">
        <v>1</v>
      </c>
      <c r="G7" s="14" t="n">
        <v>185.9</v>
      </c>
      <c r="H7" s="8">
        <f>IF(OR(A7="",F7="",G7=""),"",IFERROR(F7*G7,""))</f>
        <v/>
      </c>
      <c r="I7" s="11" t="inlineStr">
        <is>
          <t>Proveedor ficticio 03 · Andén Imaginario</t>
        </is>
      </c>
      <c r="J7" s="11" t="inlineStr">
        <is>
          <t>Agente ficticio 02 · Teo Nube</t>
        </is>
      </c>
      <c r="K7" s="15" t="inlineStr">
        <is>
          <t>Confirmada</t>
        </is>
      </c>
      <c r="L7" s="15" t="inlineStr">
        <is>
          <t>Confirmada</t>
        </is>
      </c>
      <c r="M7" s="11" t="inlineStr">
        <is>
          <t>Confirmar horario</t>
        </is>
      </c>
      <c r="N7" s="12" t="n">
        <v>46286</v>
      </c>
    </row>
    <row r="8" ht="29" customHeight="1">
      <c r="A8" s="11" t="inlineStr">
        <is>
          <t>EXP-FIC-26-002</t>
        </is>
      </c>
      <c r="B8" s="12" t="n">
        <v>46316</v>
      </c>
      <c r="C8" s="11" t="inlineStr">
        <is>
          <t>Persona ficticia 02 · Bruno Cometa</t>
        </is>
      </c>
      <c r="D8" s="11" t="inlineStr">
        <is>
          <t>Actividad</t>
        </is>
      </c>
      <c r="E8" s="12" t="n">
        <v>46318</v>
      </c>
      <c r="F8" s="13" t="n">
        <v>2</v>
      </c>
      <c r="G8" s="14" t="n">
        <v>54.5</v>
      </c>
      <c r="H8" s="7">
        <f>IF(OR(A8="",F8="",G8=""),"",IFERROR(F8*G8,""))</f>
        <v/>
      </c>
      <c r="I8" s="11" t="inlineStr">
        <is>
          <t>Proveedor ficticio 04 · Horizonte Dibujado</t>
        </is>
      </c>
      <c r="J8" s="11" t="inlineStr">
        <is>
          <t>Agente ficticio 02 · Teo Nube</t>
        </is>
      </c>
      <c r="K8" s="15" t="inlineStr">
        <is>
          <t>Borrador</t>
        </is>
      </c>
      <c r="L8" s="15" t="inlineStr">
        <is>
          <t>No solicitada</t>
        </is>
      </c>
      <c r="M8" s="11" t="inlineStr">
        <is>
          <t>Enviar propuesta</t>
        </is>
      </c>
      <c r="N8" s="12" t="n">
        <v>46278</v>
      </c>
    </row>
    <row r="9" ht="29" customHeight="1">
      <c r="A9" s="11" t="inlineStr">
        <is>
          <t>EXP-FIC-26-003</t>
        </is>
      </c>
      <c r="B9" s="12" t="n">
        <v>46281</v>
      </c>
      <c r="C9" s="11" t="inlineStr">
        <is>
          <t>Persona ficticia 03 · Carla Lucero</t>
        </is>
      </c>
      <c r="D9" s="11" t="inlineStr">
        <is>
          <t>Seguro opcional</t>
        </is>
      </c>
      <c r="E9" s="12" t="n">
        <v>46281</v>
      </c>
      <c r="F9" s="13" t="n">
        <v>1</v>
      </c>
      <c r="G9" s="14" t="n">
        <v>38</v>
      </c>
      <c r="H9" s="8">
        <f>IF(OR(A9="",F9="",G9=""),"",IFERROR(F9*G9,""))</f>
        <v/>
      </c>
      <c r="I9" s="11" t="inlineStr">
        <is>
          <t>Proveedor ficticio 05 · Paraguas de Tinta</t>
        </is>
      </c>
      <c r="J9" s="11" t="inlineStr">
        <is>
          <t>Agente ficticia 03 · Lía Mapa</t>
        </is>
      </c>
      <c r="K9" s="15" t="inlineStr">
        <is>
          <t>Cancelada</t>
        </is>
      </c>
      <c r="L9" s="15" t="inlineStr">
        <is>
          <t>No aplicable</t>
        </is>
      </c>
      <c r="M9" s="11" t="inlineStr">
        <is>
          <t>Sin acción</t>
        </is>
      </c>
      <c r="N9" s="12" t="n"/>
    </row>
    <row r="10" ht="29" customHeight="1">
      <c r="A10" s="11" t="inlineStr">
        <is>
          <t>EXP-FIC-26-004</t>
        </is>
      </c>
      <c r="B10" s="12" t="n">
        <v>46346</v>
      </c>
      <c r="C10" s="11" t="inlineStr">
        <is>
          <t>Persona ficticia 04 · Darío Mapa</t>
        </is>
      </c>
      <c r="D10" s="11" t="inlineStr">
        <is>
          <t>Alojamiento</t>
        </is>
      </c>
      <c r="E10" s="12" t="n">
        <v>46346</v>
      </c>
      <c r="F10" s="13" t="n">
        <v>5</v>
      </c>
      <c r="G10" s="14" t="n">
        <v>142.75</v>
      </c>
      <c r="H10" s="7">
        <f>IF(OR(A10="",F10="",G10=""),"",IFERROR(F10*G10,""))</f>
        <v/>
      </c>
      <c r="I10" s="11" t="inlineStr">
        <is>
          <t>Proveedor ficticio 06 · Estrella de Cartón</t>
        </is>
      </c>
      <c r="J10" s="11" t="inlineStr">
        <is>
          <t>Agente ficticia 03 · Lía Mapa</t>
        </is>
      </c>
      <c r="K10" s="15" t="inlineStr">
        <is>
          <t>Confirmada</t>
        </is>
      </c>
      <c r="L10" s="15" t="inlineStr">
        <is>
          <t>Confirmada</t>
        </is>
      </c>
      <c r="M10" s="11" t="inlineStr">
        <is>
          <t>Confirmar horario</t>
        </is>
      </c>
      <c r="N10" s="12" t="n">
        <v>46311</v>
      </c>
    </row>
    <row r="11" ht="29" customHeight="1">
      <c r="A11" s="11" t="inlineStr">
        <is>
          <t>EXP-FIC-26-005</t>
        </is>
      </c>
      <c r="B11" s="12" t="n">
        <v>46366</v>
      </c>
      <c r="C11" s="11" t="inlineStr">
        <is>
          <t>Persona ficticia 05 · Elisa Horizonte</t>
        </is>
      </c>
      <c r="D11" s="11" t="inlineStr">
        <is>
          <t>Alquiler de vehículo</t>
        </is>
      </c>
      <c r="E11" s="12" t="n">
        <v>46366</v>
      </c>
      <c r="F11" s="13" t="n">
        <v>4</v>
      </c>
      <c r="G11" s="14" t="n">
        <v>76.40000000000001</v>
      </c>
      <c r="H11" s="8">
        <f>IF(OR(A11="",F11="",G11=""),"",IFERROR(F11*G11,""))</f>
        <v/>
      </c>
      <c r="I11" s="11" t="inlineStr">
        <is>
          <t>Proveedor ficticio 07 · Rueda Imaginaria</t>
        </is>
      </c>
      <c r="J11" s="11" t="inlineStr">
        <is>
          <t>Agente ficticio 04 · Sol Bruma</t>
        </is>
      </c>
      <c r="K11" s="15" t="inlineStr">
        <is>
          <t>En gestión</t>
        </is>
      </c>
      <c r="L11" s="15" t="inlineStr">
        <is>
          <t>Solicitada</t>
        </is>
      </c>
      <c r="M11" s="11" t="inlineStr">
        <is>
          <t>Revisar importe</t>
        </is>
      </c>
      <c r="N11" s="12" t="n">
        <v>46281</v>
      </c>
    </row>
    <row r="12" ht="29" customHeight="1">
      <c r="A12" s="11" t="inlineStr">
        <is>
          <t>EXP-FIC-26-006</t>
        </is>
      </c>
      <c r="B12" s="12" t="n">
        <v>46396</v>
      </c>
      <c r="C12" s="11" t="inlineStr">
        <is>
          <t>Persona ficticia 06 · Fabio Bruma</t>
        </is>
      </c>
      <c r="D12" s="11" t="inlineStr">
        <is>
          <t>Traslado</t>
        </is>
      </c>
      <c r="E12" s="12" t="n">
        <v>46396</v>
      </c>
      <c r="F12" s="13" t="n">
        <v>1</v>
      </c>
      <c r="G12" s="14" t="n">
        <v>0</v>
      </c>
      <c r="H12" s="7">
        <f>IF(OR(A12="",F12="",G12=""),"",IFERROR(F12*G12,""))</f>
        <v/>
      </c>
      <c r="I12" s="11" t="inlineStr">
        <is>
          <t>Proveedor ficticio 08 · Puente de Papel</t>
        </is>
      </c>
      <c r="J12" s="11" t="inlineStr">
        <is>
          <t>Agente ficticio 04 · Sol Bruma</t>
        </is>
      </c>
      <c r="K12" s="15" t="inlineStr">
        <is>
          <t>Cerrada</t>
        </is>
      </c>
      <c r="L12" s="15" t="inlineStr">
        <is>
          <t>Confirmada</t>
        </is>
      </c>
      <c r="M12" s="11" t="inlineStr">
        <is>
          <t>Sin acción</t>
        </is>
      </c>
      <c r="N12" s="12" t="n"/>
    </row>
    <row r="13" ht="29" customHeight="1">
      <c r="A13" s="11" t="inlineStr">
        <is>
          <t>EXP-FIC-26-007</t>
        </is>
      </c>
      <c r="B13" s="12" t="n">
        <v>46279</v>
      </c>
      <c r="C13" s="11" t="inlineStr">
        <is>
          <t>Persona ficticia 07 · Gala Estela</t>
        </is>
      </c>
      <c r="D13" s="11" t="inlineStr">
        <is>
          <t>Actividad</t>
        </is>
      </c>
      <c r="E13" s="12" t="n">
        <v>46280</v>
      </c>
      <c r="F13" s="13" t="n">
        <v>3</v>
      </c>
      <c r="G13" s="14" t="n">
        <v>29.95</v>
      </c>
      <c r="H13" s="8">
        <f>IF(OR(A13="",F13="",G13=""),"",IFERROR(F13*G13,""))</f>
        <v/>
      </c>
      <c r="I13" s="11" t="inlineStr">
        <is>
          <t>Proveedor ficticio 09 · Plaza Inventada</t>
        </is>
      </c>
      <c r="J13" s="11" t="inlineStr">
        <is>
          <t>Agente ficticia 01 · Vega Faro</t>
        </is>
      </c>
      <c r="K13" s="15" t="inlineStr">
        <is>
          <t>En gestión</t>
        </is>
      </c>
      <c r="L13" s="15" t="inlineStr">
        <is>
          <t>Solicitada</t>
        </is>
      </c>
      <c r="M13" s="11" t="inlineStr">
        <is>
          <t>Solicitar confirmación</t>
        </is>
      </c>
      <c r="N13" s="12" t="n">
        <v>46274</v>
      </c>
    </row>
    <row r="14" ht="29" customHeight="1">
      <c r="A14" s="11" t="inlineStr">
        <is>
          <t>EXP-FIC-26-008</t>
        </is>
      </c>
      <c r="B14" s="12" t="n">
        <v>46476</v>
      </c>
      <c r="C14" s="11" t="inlineStr">
        <is>
          <t>Persona ficticia 08 · Hugo Sendero</t>
        </is>
      </c>
      <c r="D14" s="11" t="inlineStr">
        <is>
          <t>Transporte</t>
        </is>
      </c>
      <c r="E14" s="12" t="n">
        <v>46476</v>
      </c>
      <c r="F14" s="13" t="n">
        <v>1</v>
      </c>
      <c r="G14" s="14" t="n">
        <v>2600</v>
      </c>
      <c r="H14" s="7">
        <f>IF(OR(A14="",F14="",G14=""),"",IFERROR(F14*G14,""))</f>
        <v/>
      </c>
      <c r="I14" s="11" t="inlineStr">
        <is>
          <t>Proveedor ficticio 10 · Vía de Cartón</t>
        </is>
      </c>
      <c r="J14" s="11" t="inlineStr">
        <is>
          <t>Agente ficticio 02 · Teo Nube</t>
        </is>
      </c>
      <c r="K14" s="15" t="inlineStr">
        <is>
          <t>Borrador</t>
        </is>
      </c>
      <c r="L14" s="15" t="inlineStr">
        <is>
          <t>No solicitada</t>
        </is>
      </c>
      <c r="M14" s="11" t="inlineStr">
        <is>
          <t>Enviar propuesta</t>
        </is>
      </c>
      <c r="N14" s="12" t="n">
        <v>46296</v>
      </c>
    </row>
    <row r="15" ht="29" customHeight="1">
      <c r="A15" s="11" t="n"/>
      <c r="B15" s="12" t="n"/>
      <c r="C15" s="11" t="n"/>
      <c r="D15" s="11" t="n"/>
      <c r="E15" s="12" t="n"/>
      <c r="F15" s="13" t="n"/>
      <c r="G15" s="14" t="n"/>
      <c r="H15" s="8">
        <f>IF(OR(A15="",F15="",G15=""),"",IFERROR(F15*G15,""))</f>
        <v/>
      </c>
      <c r="I15" s="11" t="n"/>
      <c r="J15" s="11" t="n"/>
      <c r="K15" s="15" t="n"/>
      <c r="L15" s="15" t="n"/>
      <c r="M15" s="11" t="n"/>
      <c r="N15" s="12" t="n"/>
    </row>
    <row r="16" ht="29" customHeight="1">
      <c r="A16" s="11" t="n"/>
      <c r="B16" s="12" t="n"/>
      <c r="C16" s="11" t="n"/>
      <c r="D16" s="11" t="n"/>
      <c r="E16" s="12" t="n"/>
      <c r="F16" s="13" t="n"/>
      <c r="G16" s="14" t="n"/>
      <c r="H16" s="7">
        <f>IF(OR(A16="",F16="",G16=""),"",IFERROR(F16*G16,""))</f>
        <v/>
      </c>
      <c r="I16" s="11" t="n"/>
      <c r="J16" s="11" t="n"/>
      <c r="K16" s="15" t="n"/>
      <c r="L16" s="15" t="n"/>
      <c r="M16" s="11" t="n"/>
      <c r="N16" s="12" t="n"/>
    </row>
    <row r="17" ht="29" customHeight="1">
      <c r="A17" s="11" t="n"/>
      <c r="B17" s="12" t="n"/>
      <c r="C17" s="11" t="n"/>
      <c r="D17" s="11" t="n"/>
      <c r="E17" s="12" t="n"/>
      <c r="F17" s="13" t="n"/>
      <c r="G17" s="14" t="n"/>
      <c r="H17" s="8">
        <f>IF(OR(A17="",F17="",G17=""),"",IFERROR(F17*G17,""))</f>
        <v/>
      </c>
      <c r="I17" s="11" t="n"/>
      <c r="J17" s="11" t="n"/>
      <c r="K17" s="15" t="n"/>
      <c r="L17" s="15" t="n"/>
      <c r="M17" s="11" t="n"/>
      <c r="N17" s="12" t="n"/>
    </row>
    <row r="18" ht="29" customHeight="1">
      <c r="A18" s="11" t="n"/>
      <c r="B18" s="12" t="n"/>
      <c r="C18" s="11" t="n"/>
      <c r="D18" s="11" t="n"/>
      <c r="E18" s="12" t="n"/>
      <c r="F18" s="13" t="n"/>
      <c r="G18" s="14" t="n"/>
      <c r="H18" s="7">
        <f>IF(OR(A18="",F18="",G18=""),"",IFERROR(F18*G18,""))</f>
        <v/>
      </c>
      <c r="I18" s="11" t="n"/>
      <c r="J18" s="11" t="n"/>
      <c r="K18" s="15" t="n"/>
      <c r="L18" s="15" t="n"/>
      <c r="M18" s="11" t="n"/>
      <c r="N18" s="12" t="n"/>
    </row>
    <row r="19" ht="29" customHeight="1">
      <c r="A19" s="11" t="n"/>
      <c r="B19" s="12" t="n"/>
      <c r="C19" s="11" t="n"/>
      <c r="D19" s="11" t="n"/>
      <c r="E19" s="12" t="n"/>
      <c r="F19" s="13" t="n"/>
      <c r="G19" s="14" t="n"/>
      <c r="H19" s="8">
        <f>IF(OR(A19="",F19="",G19=""),"",IFERROR(F19*G19,""))</f>
        <v/>
      </c>
      <c r="I19" s="11" t="n"/>
      <c r="J19" s="11" t="n"/>
      <c r="K19" s="15" t="n"/>
      <c r="L19" s="15" t="n"/>
      <c r="M19" s="11" t="n"/>
      <c r="N19" s="12" t="n"/>
    </row>
    <row r="20" ht="29" customHeight="1">
      <c r="A20" s="11" t="n"/>
      <c r="B20" s="12" t="n"/>
      <c r="C20" s="11" t="n"/>
      <c r="D20" s="11" t="n"/>
      <c r="E20" s="12" t="n"/>
      <c r="F20" s="13" t="n"/>
      <c r="G20" s="14" t="n"/>
      <c r="H20" s="7">
        <f>IF(OR(A20="",F20="",G20=""),"",IFERROR(F20*G20,""))</f>
        <v/>
      </c>
      <c r="I20" s="11" t="n"/>
      <c r="J20" s="11" t="n"/>
      <c r="K20" s="15" t="n"/>
      <c r="L20" s="15" t="n"/>
      <c r="M20" s="11" t="n"/>
      <c r="N20" s="12" t="n"/>
    </row>
    <row r="21" ht="29" customHeight="1">
      <c r="A21" s="11" t="n"/>
      <c r="B21" s="12" t="n"/>
      <c r="C21" s="11" t="n"/>
      <c r="D21" s="11" t="n"/>
      <c r="E21" s="12" t="n"/>
      <c r="F21" s="13" t="n"/>
      <c r="G21" s="14" t="n"/>
      <c r="H21" s="8">
        <f>IF(OR(A21="",F21="",G21=""),"",IFERROR(F21*G21,""))</f>
        <v/>
      </c>
      <c r="I21" s="11" t="n"/>
      <c r="J21" s="11" t="n"/>
      <c r="K21" s="15" t="n"/>
      <c r="L21" s="15" t="n"/>
      <c r="M21" s="11" t="n"/>
      <c r="N21" s="12" t="n"/>
    </row>
    <row r="22" ht="29" customHeight="1">
      <c r="A22" s="11" t="n"/>
      <c r="B22" s="12" t="n"/>
      <c r="C22" s="11" t="n"/>
      <c r="D22" s="11" t="n"/>
      <c r="E22" s="12" t="n"/>
      <c r="F22" s="13" t="n"/>
      <c r="G22" s="14" t="n"/>
      <c r="H22" s="7">
        <f>IF(OR(A22="",F22="",G22=""),"",IFERROR(F22*G22,""))</f>
        <v/>
      </c>
      <c r="I22" s="11" t="n"/>
      <c r="J22" s="11" t="n"/>
      <c r="K22" s="15" t="n"/>
      <c r="L22" s="15" t="n"/>
      <c r="M22" s="11" t="n"/>
      <c r="N22" s="12" t="n"/>
    </row>
    <row r="23" ht="29" customHeight="1">
      <c r="A23" s="11" t="n"/>
      <c r="B23" s="12" t="n"/>
      <c r="C23" s="11" t="n"/>
      <c r="D23" s="11" t="n"/>
      <c r="E23" s="12" t="n"/>
      <c r="F23" s="13" t="n"/>
      <c r="G23" s="14" t="n"/>
      <c r="H23" s="8">
        <f>IF(OR(A23="",F23="",G23=""),"",IFERROR(F23*G23,""))</f>
        <v/>
      </c>
      <c r="I23" s="11" t="n"/>
      <c r="J23" s="11" t="n"/>
      <c r="K23" s="15" t="n"/>
      <c r="L23" s="15" t="n"/>
      <c r="M23" s="11" t="n"/>
      <c r="N23" s="12" t="n"/>
    </row>
    <row r="24" ht="29" customHeight="1">
      <c r="A24" s="11" t="n"/>
      <c r="B24" s="12" t="n"/>
      <c r="C24" s="11" t="n"/>
      <c r="D24" s="11" t="n"/>
      <c r="E24" s="12" t="n"/>
      <c r="F24" s="13" t="n"/>
      <c r="G24" s="14" t="n"/>
      <c r="H24" s="7">
        <f>IF(OR(A24="",F24="",G24=""),"",IFERROR(F24*G24,""))</f>
        <v/>
      </c>
      <c r="I24" s="11" t="n"/>
      <c r="J24" s="11" t="n"/>
      <c r="K24" s="15" t="n"/>
      <c r="L24" s="15" t="n"/>
      <c r="M24" s="11" t="n"/>
      <c r="N24" s="12" t="n"/>
    </row>
    <row r="25" ht="29" customHeight="1">
      <c r="A25" s="11" t="n"/>
      <c r="B25" s="12" t="n"/>
      <c r="C25" s="11" t="n"/>
      <c r="D25" s="11" t="n"/>
      <c r="E25" s="12" t="n"/>
      <c r="F25" s="13" t="n"/>
      <c r="G25" s="14" t="n"/>
      <c r="H25" s="8">
        <f>IF(OR(A25="",F25="",G25=""),"",IFERROR(F25*G25,""))</f>
        <v/>
      </c>
      <c r="I25" s="11" t="n"/>
      <c r="J25" s="11" t="n"/>
      <c r="K25" s="15" t="n"/>
      <c r="L25" s="15" t="n"/>
      <c r="M25" s="11" t="n"/>
      <c r="N25" s="12" t="n"/>
    </row>
    <row r="26" ht="29" customHeight="1">
      <c r="A26" s="11" t="n"/>
      <c r="B26" s="12" t="n"/>
      <c r="C26" s="11" t="n"/>
      <c r="D26" s="11" t="n"/>
      <c r="E26" s="12" t="n"/>
      <c r="F26" s="13" t="n"/>
      <c r="G26" s="14" t="n"/>
      <c r="H26" s="7">
        <f>IF(OR(A26="",F26="",G26=""),"",IFERROR(F26*G26,""))</f>
        <v/>
      </c>
      <c r="I26" s="11" t="n"/>
      <c r="J26" s="11" t="n"/>
      <c r="K26" s="15" t="n"/>
      <c r="L26" s="15" t="n"/>
      <c r="M26" s="11" t="n"/>
      <c r="N26" s="12" t="n"/>
    </row>
    <row r="27" ht="29" customHeight="1">
      <c r="A27" s="11" t="n"/>
      <c r="B27" s="12" t="n"/>
      <c r="C27" s="11" t="n"/>
      <c r="D27" s="11" t="n"/>
      <c r="E27" s="12" t="n"/>
      <c r="F27" s="13" t="n"/>
      <c r="G27" s="14" t="n"/>
      <c r="H27" s="8">
        <f>IF(OR(A27="",F27="",G27=""),"",IFERROR(F27*G27,""))</f>
        <v/>
      </c>
      <c r="I27" s="11" t="n"/>
      <c r="J27" s="11" t="n"/>
      <c r="K27" s="15" t="n"/>
      <c r="L27" s="15" t="n"/>
      <c r="M27" s="11" t="n"/>
      <c r="N27" s="12" t="n"/>
    </row>
    <row r="28" ht="29" customHeight="1">
      <c r="A28" s="11" t="n"/>
      <c r="B28" s="12" t="n"/>
      <c r="C28" s="11" t="n"/>
      <c r="D28" s="11" t="n"/>
      <c r="E28" s="12" t="n"/>
      <c r="F28" s="13" t="n"/>
      <c r="G28" s="14" t="n"/>
      <c r="H28" s="7">
        <f>IF(OR(A28="",F28="",G28=""),"",IFERROR(F28*G28,""))</f>
        <v/>
      </c>
      <c r="I28" s="11" t="n"/>
      <c r="J28" s="11" t="n"/>
      <c r="K28" s="15" t="n"/>
      <c r="L28" s="15" t="n"/>
      <c r="M28" s="11" t="n"/>
      <c r="N28" s="12" t="n"/>
    </row>
    <row r="29" ht="29" customHeight="1">
      <c r="A29" s="11" t="n"/>
      <c r="B29" s="12" t="n"/>
      <c r="C29" s="11" t="n"/>
      <c r="D29" s="11" t="n"/>
      <c r="E29" s="12" t="n"/>
      <c r="F29" s="13" t="n"/>
      <c r="G29" s="14" t="n"/>
      <c r="H29" s="8">
        <f>IF(OR(A29="",F29="",G29=""),"",IFERROR(F29*G29,""))</f>
        <v/>
      </c>
      <c r="I29" s="11" t="n"/>
      <c r="J29" s="11" t="n"/>
      <c r="K29" s="15" t="n"/>
      <c r="L29" s="15" t="n"/>
      <c r="M29" s="11" t="n"/>
      <c r="N29" s="12" t="n"/>
    </row>
    <row r="30" ht="29" customHeight="1">
      <c r="A30" s="11" t="n"/>
      <c r="B30" s="12" t="n"/>
      <c r="C30" s="11" t="n"/>
      <c r="D30" s="11" t="n"/>
      <c r="E30" s="12" t="n"/>
      <c r="F30" s="13" t="n"/>
      <c r="G30" s="14" t="n"/>
      <c r="H30" s="7">
        <f>IF(OR(A30="",F30="",G30=""),"",IFERROR(F30*G30,""))</f>
        <v/>
      </c>
      <c r="I30" s="11" t="n"/>
      <c r="J30" s="11" t="n"/>
      <c r="K30" s="15" t="n"/>
      <c r="L30" s="15" t="n"/>
      <c r="M30" s="11" t="n"/>
      <c r="N30" s="12" t="n"/>
    </row>
    <row r="31" ht="29" customHeight="1">
      <c r="A31" s="11" t="n"/>
      <c r="B31" s="12" t="n"/>
      <c r="C31" s="11" t="n"/>
      <c r="D31" s="11" t="n"/>
      <c r="E31" s="12" t="n"/>
      <c r="F31" s="13" t="n"/>
      <c r="G31" s="14" t="n"/>
      <c r="H31" s="8">
        <f>IF(OR(A31="",F31="",G31=""),"",IFERROR(F31*G31,""))</f>
        <v/>
      </c>
      <c r="I31" s="11" t="n"/>
      <c r="J31" s="11" t="n"/>
      <c r="K31" s="15" t="n"/>
      <c r="L31" s="15" t="n"/>
      <c r="M31" s="11" t="n"/>
      <c r="N31" s="12" t="n"/>
    </row>
    <row r="32" ht="29" customHeight="1">
      <c r="A32" s="11" t="n"/>
      <c r="B32" s="12" t="n"/>
      <c r="C32" s="11" t="n"/>
      <c r="D32" s="11" t="n"/>
      <c r="E32" s="12" t="n"/>
      <c r="F32" s="13" t="n"/>
      <c r="G32" s="14" t="n"/>
      <c r="H32" s="7">
        <f>IF(OR(A32="",F32="",G32=""),"",IFERROR(F32*G32,""))</f>
        <v/>
      </c>
      <c r="I32" s="11" t="n"/>
      <c r="J32" s="11" t="n"/>
      <c r="K32" s="15" t="n"/>
      <c r="L32" s="15" t="n"/>
      <c r="M32" s="11" t="n"/>
      <c r="N32" s="12" t="n"/>
    </row>
    <row r="33" ht="29" customHeight="1">
      <c r="A33" s="11" t="n"/>
      <c r="B33" s="12" t="n"/>
      <c r="C33" s="11" t="n"/>
      <c r="D33" s="11" t="n"/>
      <c r="E33" s="12" t="n"/>
      <c r="F33" s="13" t="n"/>
      <c r="G33" s="14" t="n"/>
      <c r="H33" s="8">
        <f>IF(OR(A33="",F33="",G33=""),"",IFERROR(F33*G33,""))</f>
        <v/>
      </c>
      <c r="I33" s="11" t="n"/>
      <c r="J33" s="11" t="n"/>
      <c r="K33" s="15" t="n"/>
      <c r="L33" s="15" t="n"/>
      <c r="M33" s="11" t="n"/>
      <c r="N33" s="12" t="n"/>
    </row>
    <row r="34" ht="29" customHeight="1">
      <c r="A34" s="11" t="n"/>
      <c r="B34" s="12" t="n"/>
      <c r="C34" s="11" t="n"/>
      <c r="D34" s="11" t="n"/>
      <c r="E34" s="12" t="n"/>
      <c r="F34" s="13" t="n"/>
      <c r="G34" s="14" t="n"/>
      <c r="H34" s="7">
        <f>IF(OR(A34="",F34="",G34=""),"",IFERROR(F34*G34,""))</f>
        <v/>
      </c>
      <c r="I34" s="11" t="n"/>
      <c r="J34" s="11" t="n"/>
      <c r="K34" s="15" t="n"/>
      <c r="L34" s="15" t="n"/>
      <c r="M34" s="11" t="n"/>
      <c r="N34" s="12" t="n"/>
    </row>
    <row r="35" ht="29" customHeight="1">
      <c r="A35" s="11" t="n"/>
      <c r="B35" s="12" t="n"/>
      <c r="C35" s="11" t="n"/>
      <c r="D35" s="11" t="n"/>
      <c r="E35" s="12" t="n"/>
      <c r="F35" s="13" t="n"/>
      <c r="G35" s="14" t="n"/>
      <c r="H35" s="8">
        <f>IF(OR(A35="",F35="",G35=""),"",IFERROR(F35*G35,""))</f>
        <v/>
      </c>
      <c r="I35" s="11" t="n"/>
      <c r="J35" s="11" t="n"/>
      <c r="K35" s="15" t="n"/>
      <c r="L35" s="15" t="n"/>
      <c r="M35" s="11" t="n"/>
      <c r="N35" s="12" t="n"/>
    </row>
    <row r="36" ht="29" customHeight="1">
      <c r="A36" s="11" t="n"/>
      <c r="B36" s="12" t="n"/>
      <c r="C36" s="11" t="n"/>
      <c r="D36" s="11" t="n"/>
      <c r="E36" s="12" t="n"/>
      <c r="F36" s="13" t="n"/>
      <c r="G36" s="14" t="n"/>
      <c r="H36" s="7">
        <f>IF(OR(A36="",F36="",G36=""),"",IFERROR(F36*G36,""))</f>
        <v/>
      </c>
      <c r="I36" s="11" t="n"/>
      <c r="J36" s="11" t="n"/>
      <c r="K36" s="15" t="n"/>
      <c r="L36" s="15" t="n"/>
      <c r="M36" s="11" t="n"/>
      <c r="N36" s="12" t="n"/>
    </row>
    <row r="37" ht="29" customHeight="1">
      <c r="A37" s="11" t="n"/>
      <c r="B37" s="12" t="n"/>
      <c r="C37" s="11" t="n"/>
      <c r="D37" s="11" t="n"/>
      <c r="E37" s="12" t="n"/>
      <c r="F37" s="13" t="n"/>
      <c r="G37" s="14" t="n"/>
      <c r="H37" s="8">
        <f>IF(OR(A37="",F37="",G37=""),"",IFERROR(F37*G37,""))</f>
        <v/>
      </c>
      <c r="I37" s="11" t="n"/>
      <c r="J37" s="11" t="n"/>
      <c r="K37" s="15" t="n"/>
      <c r="L37" s="15" t="n"/>
      <c r="M37" s="11" t="n"/>
      <c r="N37" s="12" t="n"/>
    </row>
    <row r="38" ht="29" customHeight="1">
      <c r="A38" s="11" t="n"/>
      <c r="B38" s="12" t="n"/>
      <c r="C38" s="11" t="n"/>
      <c r="D38" s="11" t="n"/>
      <c r="E38" s="12" t="n"/>
      <c r="F38" s="13" t="n"/>
      <c r="G38" s="14" t="n"/>
      <c r="H38" s="7">
        <f>IF(OR(A38="",F38="",G38=""),"",IFERROR(F38*G38,""))</f>
        <v/>
      </c>
      <c r="I38" s="11" t="n"/>
      <c r="J38" s="11" t="n"/>
      <c r="K38" s="15" t="n"/>
      <c r="L38" s="15" t="n"/>
      <c r="M38" s="11" t="n"/>
      <c r="N38" s="12" t="n"/>
    </row>
    <row r="39" ht="29" customHeight="1">
      <c r="A39" s="11" t="n"/>
      <c r="B39" s="12" t="n"/>
      <c r="C39" s="11" t="n"/>
      <c r="D39" s="11" t="n"/>
      <c r="E39" s="12" t="n"/>
      <c r="F39" s="13" t="n"/>
      <c r="G39" s="14" t="n"/>
      <c r="H39" s="8">
        <f>IF(OR(A39="",F39="",G39=""),"",IFERROR(F39*G39,""))</f>
        <v/>
      </c>
      <c r="I39" s="11" t="n"/>
      <c r="J39" s="11" t="n"/>
      <c r="K39" s="15" t="n"/>
      <c r="L39" s="15" t="n"/>
      <c r="M39" s="11" t="n"/>
      <c r="N39" s="12" t="n"/>
    </row>
    <row r="40" ht="29" customHeight="1">
      <c r="A40" s="11" t="n"/>
      <c r="B40" s="12" t="n"/>
      <c r="C40" s="11" t="n"/>
      <c r="D40" s="11" t="n"/>
      <c r="E40" s="12" t="n"/>
      <c r="F40" s="13" t="n"/>
      <c r="G40" s="14" t="n"/>
      <c r="H40" s="7">
        <f>IF(OR(A40="",F40="",G40=""),"",IFERROR(F40*G40,""))</f>
        <v/>
      </c>
      <c r="I40" s="11" t="n"/>
      <c r="J40" s="11" t="n"/>
      <c r="K40" s="15" t="n"/>
      <c r="L40" s="15" t="n"/>
      <c r="M40" s="11" t="n"/>
      <c r="N40" s="12" t="n"/>
    </row>
    <row r="41" ht="29" customHeight="1">
      <c r="A41" s="11" t="n"/>
      <c r="B41" s="12" t="n"/>
      <c r="C41" s="11" t="n"/>
      <c r="D41" s="11" t="n"/>
      <c r="E41" s="12" t="n"/>
      <c r="F41" s="13" t="n"/>
      <c r="G41" s="14" t="n"/>
      <c r="H41" s="8">
        <f>IF(OR(A41="",F41="",G41=""),"",IFERROR(F41*G41,""))</f>
        <v/>
      </c>
      <c r="I41" s="11" t="n"/>
      <c r="J41" s="11" t="n"/>
      <c r="K41" s="15" t="n"/>
      <c r="L41" s="15" t="n"/>
      <c r="M41" s="11" t="n"/>
      <c r="N41" s="12" t="n"/>
    </row>
    <row r="42" ht="29" customHeight="1">
      <c r="A42" s="11" t="n"/>
      <c r="B42" s="12" t="n"/>
      <c r="C42" s="11" t="n"/>
      <c r="D42" s="11" t="n"/>
      <c r="E42" s="12" t="n"/>
      <c r="F42" s="13" t="n"/>
      <c r="G42" s="14" t="n"/>
      <c r="H42" s="7">
        <f>IF(OR(A42="",F42="",G42=""),"",IFERROR(F42*G42,""))</f>
        <v/>
      </c>
      <c r="I42" s="11" t="n"/>
      <c r="J42" s="11" t="n"/>
      <c r="K42" s="15" t="n"/>
      <c r="L42" s="15" t="n"/>
      <c r="M42" s="11" t="n"/>
      <c r="N42" s="12" t="n"/>
    </row>
    <row r="43" ht="29" customHeight="1">
      <c r="A43" s="11" t="n"/>
      <c r="B43" s="12" t="n"/>
      <c r="C43" s="11" t="n"/>
      <c r="D43" s="11" t="n"/>
      <c r="E43" s="12" t="n"/>
      <c r="F43" s="13" t="n"/>
      <c r="G43" s="14" t="n"/>
      <c r="H43" s="8">
        <f>IF(OR(A43="",F43="",G43=""),"",IFERROR(F43*G43,""))</f>
        <v/>
      </c>
      <c r="I43" s="11" t="n"/>
      <c r="J43" s="11" t="n"/>
      <c r="K43" s="15" t="n"/>
      <c r="L43" s="15" t="n"/>
      <c r="M43" s="11" t="n"/>
      <c r="N43" s="12" t="n"/>
    </row>
    <row r="44" ht="29" customHeight="1">
      <c r="A44" s="11" t="n"/>
      <c r="B44" s="12" t="n"/>
      <c r="C44" s="11" t="n"/>
      <c r="D44" s="11" t="n"/>
      <c r="E44" s="12" t="n"/>
      <c r="F44" s="13" t="n"/>
      <c r="G44" s="14" t="n"/>
      <c r="H44" s="7">
        <f>IF(OR(A44="",F44="",G44=""),"",IFERROR(F44*G44,""))</f>
        <v/>
      </c>
      <c r="I44" s="11" t="n"/>
      <c r="J44" s="11" t="n"/>
      <c r="K44" s="15" t="n"/>
      <c r="L44" s="15" t="n"/>
      <c r="M44" s="11" t="n"/>
      <c r="N44" s="12" t="n"/>
    </row>
    <row r="45" ht="29" customHeight="1">
      <c r="A45" s="11" t="n"/>
      <c r="B45" s="12" t="n"/>
      <c r="C45" s="11" t="n"/>
      <c r="D45" s="11" t="n"/>
      <c r="E45" s="12" t="n"/>
      <c r="F45" s="13" t="n"/>
      <c r="G45" s="14" t="n"/>
      <c r="H45" s="8">
        <f>IF(OR(A45="",F45="",G45=""),"",IFERROR(F45*G45,""))</f>
        <v/>
      </c>
      <c r="I45" s="11" t="n"/>
      <c r="J45" s="11" t="n"/>
      <c r="K45" s="15" t="n"/>
      <c r="L45" s="15" t="n"/>
      <c r="M45" s="11" t="n"/>
      <c r="N45" s="12" t="n"/>
    </row>
    <row r="46" ht="29" customHeight="1">
      <c r="A46" s="11" t="n"/>
      <c r="B46" s="12" t="n"/>
      <c r="C46" s="11" t="n"/>
      <c r="D46" s="11" t="n"/>
      <c r="E46" s="12" t="n"/>
      <c r="F46" s="13" t="n"/>
      <c r="G46" s="14" t="n"/>
      <c r="H46" s="7">
        <f>IF(OR(A46="",F46="",G46=""),"",IFERROR(F46*G46,""))</f>
        <v/>
      </c>
      <c r="I46" s="11" t="n"/>
      <c r="J46" s="11" t="n"/>
      <c r="K46" s="15" t="n"/>
      <c r="L46" s="15" t="n"/>
      <c r="M46" s="11" t="n"/>
      <c r="N46" s="12" t="n"/>
    </row>
    <row r="47" ht="29" customHeight="1">
      <c r="A47" s="11" t="n"/>
      <c r="B47" s="12" t="n"/>
      <c r="C47" s="11" t="n"/>
      <c r="D47" s="11" t="n"/>
      <c r="E47" s="12" t="n"/>
      <c r="F47" s="13" t="n"/>
      <c r="G47" s="14" t="n"/>
      <c r="H47" s="8">
        <f>IF(OR(A47="",F47="",G47=""),"",IFERROR(F47*G47,""))</f>
        <v/>
      </c>
      <c r="I47" s="11" t="n"/>
      <c r="J47" s="11" t="n"/>
      <c r="K47" s="15" t="n"/>
      <c r="L47" s="15" t="n"/>
      <c r="M47" s="11" t="n"/>
      <c r="N47" s="12" t="n"/>
    </row>
    <row r="48" ht="29" customHeight="1">
      <c r="A48" s="11" t="n"/>
      <c r="B48" s="12" t="n"/>
      <c r="C48" s="11" t="n"/>
      <c r="D48" s="11" t="n"/>
      <c r="E48" s="12" t="n"/>
      <c r="F48" s="13" t="n"/>
      <c r="G48" s="14" t="n"/>
      <c r="H48" s="7">
        <f>IF(OR(A48="",F48="",G48=""),"",IFERROR(F48*G48,""))</f>
        <v/>
      </c>
      <c r="I48" s="11" t="n"/>
      <c r="J48" s="11" t="n"/>
      <c r="K48" s="15" t="n"/>
      <c r="L48" s="15" t="n"/>
      <c r="M48" s="11" t="n"/>
      <c r="N48" s="12" t="n"/>
    </row>
    <row r="49" ht="29" customHeight="1">
      <c r="A49" s="11" t="n"/>
      <c r="B49" s="12" t="n"/>
      <c r="C49" s="11" t="n"/>
      <c r="D49" s="11" t="n"/>
      <c r="E49" s="12" t="n"/>
      <c r="F49" s="13" t="n"/>
      <c r="G49" s="14" t="n"/>
      <c r="H49" s="8">
        <f>IF(OR(A49="",F49="",G49=""),"",IFERROR(F49*G49,""))</f>
        <v/>
      </c>
      <c r="I49" s="11" t="n"/>
      <c r="J49" s="11" t="n"/>
      <c r="K49" s="15" t="n"/>
      <c r="L49" s="15" t="n"/>
      <c r="M49" s="11" t="n"/>
      <c r="N49" s="12" t="n"/>
    </row>
    <row r="50" ht="29" customHeight="1">
      <c r="A50" s="11" t="n"/>
      <c r="B50" s="12" t="n"/>
      <c r="C50" s="11" t="n"/>
      <c r="D50" s="11" t="n"/>
      <c r="E50" s="12" t="n"/>
      <c r="F50" s="13" t="n"/>
      <c r="G50" s="14" t="n"/>
      <c r="H50" s="7">
        <f>IF(OR(A50="",F50="",G50=""),"",IFERROR(F50*G50,""))</f>
        <v/>
      </c>
      <c r="I50" s="11" t="n"/>
      <c r="J50" s="11" t="n"/>
      <c r="K50" s="15" t="n"/>
      <c r="L50" s="15" t="n"/>
      <c r="M50" s="11" t="n"/>
      <c r="N50" s="12" t="n"/>
    </row>
    <row r="51" ht="29" customHeight="1">
      <c r="A51" s="11" t="n"/>
      <c r="B51" s="12" t="n"/>
      <c r="C51" s="11" t="n"/>
      <c r="D51" s="11" t="n"/>
      <c r="E51" s="12" t="n"/>
      <c r="F51" s="13" t="n"/>
      <c r="G51" s="14" t="n"/>
      <c r="H51" s="8">
        <f>IF(OR(A51="",F51="",G51=""),"",IFERROR(F51*G51,""))</f>
        <v/>
      </c>
      <c r="I51" s="11" t="n"/>
      <c r="J51" s="11" t="n"/>
      <c r="K51" s="15" t="n"/>
      <c r="L51" s="15" t="n"/>
      <c r="M51" s="11" t="n"/>
      <c r="N51" s="12" t="n"/>
    </row>
    <row r="52" ht="29" customHeight="1">
      <c r="A52" s="11" t="n"/>
      <c r="B52" s="12" t="n"/>
      <c r="C52" s="11" t="n"/>
      <c r="D52" s="11" t="n"/>
      <c r="E52" s="12" t="n"/>
      <c r="F52" s="13" t="n"/>
      <c r="G52" s="14" t="n"/>
      <c r="H52" s="7">
        <f>IF(OR(A52="",F52="",G52=""),"",IFERROR(F52*G52,""))</f>
        <v/>
      </c>
      <c r="I52" s="11" t="n"/>
      <c r="J52" s="11" t="n"/>
      <c r="K52" s="15" t="n"/>
      <c r="L52" s="15" t="n"/>
      <c r="M52" s="11" t="n"/>
      <c r="N52" s="12" t="n"/>
    </row>
    <row r="53" ht="29" customHeight="1">
      <c r="A53" s="11" t="n"/>
      <c r="B53" s="12" t="n"/>
      <c r="C53" s="11" t="n"/>
      <c r="D53" s="11" t="n"/>
      <c r="E53" s="12" t="n"/>
      <c r="F53" s="13" t="n"/>
      <c r="G53" s="14" t="n"/>
      <c r="H53" s="8">
        <f>IF(OR(A53="",F53="",G53=""),"",IFERROR(F53*G53,""))</f>
        <v/>
      </c>
      <c r="I53" s="11" t="n"/>
      <c r="J53" s="11" t="n"/>
      <c r="K53" s="15" t="n"/>
      <c r="L53" s="15" t="n"/>
      <c r="M53" s="11" t="n"/>
      <c r="N53" s="12" t="n"/>
    </row>
    <row r="54" ht="29" customHeight="1">
      <c r="A54" s="11" t="n"/>
      <c r="B54" s="12" t="n"/>
      <c r="C54" s="11" t="n"/>
      <c r="D54" s="11" t="n"/>
      <c r="E54" s="12" t="n"/>
      <c r="F54" s="13" t="n"/>
      <c r="G54" s="14" t="n"/>
      <c r="H54" s="7">
        <f>IF(OR(A54="",F54="",G54=""),"",IFERROR(F54*G54,""))</f>
        <v/>
      </c>
      <c r="I54" s="11" t="n"/>
      <c r="J54" s="11" t="n"/>
      <c r="K54" s="15" t="n"/>
      <c r="L54" s="15" t="n"/>
      <c r="M54" s="11" t="n"/>
      <c r="N54" s="12" t="n"/>
    </row>
    <row r="55" ht="29" customHeight="1">
      <c r="A55" s="11" t="n"/>
      <c r="B55" s="12" t="n"/>
      <c r="C55" s="11" t="n"/>
      <c r="D55" s="11" t="n"/>
      <c r="E55" s="12" t="n"/>
      <c r="F55" s="13" t="n"/>
      <c r="G55" s="14" t="n"/>
      <c r="H55" s="8">
        <f>IF(OR(A55="",F55="",G55=""),"",IFERROR(F55*G55,""))</f>
        <v/>
      </c>
      <c r="I55" s="11" t="n"/>
      <c r="J55" s="11" t="n"/>
      <c r="K55" s="15" t="n"/>
      <c r="L55" s="15" t="n"/>
      <c r="M55" s="11" t="n"/>
      <c r="N55" s="12" t="n"/>
    </row>
    <row r="56" ht="29" customHeight="1">
      <c r="A56" s="11" t="n"/>
      <c r="B56" s="12" t="n"/>
      <c r="C56" s="11" t="n"/>
      <c r="D56" s="11" t="n"/>
      <c r="E56" s="12" t="n"/>
      <c r="F56" s="13" t="n"/>
      <c r="G56" s="14" t="n"/>
      <c r="H56" s="7">
        <f>IF(OR(A56="",F56="",G56=""),"",IFERROR(F56*G56,""))</f>
        <v/>
      </c>
      <c r="I56" s="11" t="n"/>
      <c r="J56" s="11" t="n"/>
      <c r="K56" s="15" t="n"/>
      <c r="L56" s="15" t="n"/>
      <c r="M56" s="11" t="n"/>
      <c r="N56" s="12" t="n"/>
    </row>
    <row r="57" ht="29" customHeight="1">
      <c r="A57" s="11" t="n"/>
      <c r="B57" s="12" t="n"/>
      <c r="C57" s="11" t="n"/>
      <c r="D57" s="11" t="n"/>
      <c r="E57" s="12" t="n"/>
      <c r="F57" s="13" t="n"/>
      <c r="G57" s="14" t="n"/>
      <c r="H57" s="8">
        <f>IF(OR(A57="",F57="",G57=""),"",IFERROR(F57*G57,""))</f>
        <v/>
      </c>
      <c r="I57" s="11" t="n"/>
      <c r="J57" s="11" t="n"/>
      <c r="K57" s="15" t="n"/>
      <c r="L57" s="15" t="n"/>
      <c r="M57" s="11" t="n"/>
      <c r="N57" s="12" t="n"/>
    </row>
    <row r="58" ht="29" customHeight="1">
      <c r="A58" s="11" t="n"/>
      <c r="B58" s="12" t="n"/>
      <c r="C58" s="11" t="n"/>
      <c r="D58" s="11" t="n"/>
      <c r="E58" s="12" t="n"/>
      <c r="F58" s="13" t="n"/>
      <c r="G58" s="14" t="n"/>
      <c r="H58" s="7">
        <f>IF(OR(A58="",F58="",G58=""),"",IFERROR(F58*G58,""))</f>
        <v/>
      </c>
      <c r="I58" s="11" t="n"/>
      <c r="J58" s="11" t="n"/>
      <c r="K58" s="15" t="n"/>
      <c r="L58" s="15" t="n"/>
      <c r="M58" s="11" t="n"/>
      <c r="N58" s="12" t="n"/>
    </row>
    <row r="59" ht="29" customHeight="1">
      <c r="A59" s="11" t="n"/>
      <c r="B59" s="12" t="n"/>
      <c r="C59" s="11" t="n"/>
      <c r="D59" s="11" t="n"/>
      <c r="E59" s="12" t="n"/>
      <c r="F59" s="13" t="n"/>
      <c r="G59" s="14" t="n"/>
      <c r="H59" s="8">
        <f>IF(OR(A59="",F59="",G59=""),"",IFERROR(F59*G59,""))</f>
        <v/>
      </c>
      <c r="I59" s="11" t="n"/>
      <c r="J59" s="11" t="n"/>
      <c r="K59" s="15" t="n"/>
      <c r="L59" s="15" t="n"/>
      <c r="M59" s="11" t="n"/>
      <c r="N59" s="12" t="n"/>
    </row>
    <row r="60" ht="29" customHeight="1">
      <c r="A60" s="11" t="n"/>
      <c r="B60" s="12" t="n"/>
      <c r="C60" s="11" t="n"/>
      <c r="D60" s="11" t="n"/>
      <c r="E60" s="12" t="n"/>
      <c r="F60" s="13" t="n"/>
      <c r="G60" s="14" t="n"/>
      <c r="H60" s="7">
        <f>IF(OR(A60="",F60="",G60=""),"",IFERROR(F60*G60,""))</f>
        <v/>
      </c>
      <c r="I60" s="11" t="n"/>
      <c r="J60" s="11" t="n"/>
      <c r="K60" s="15" t="n"/>
      <c r="L60" s="15" t="n"/>
      <c r="M60" s="11" t="n"/>
      <c r="N60" s="12" t="n"/>
    </row>
    <row r="61" ht="29" customHeight="1">
      <c r="A61" s="11" t="n"/>
      <c r="B61" s="12" t="n"/>
      <c r="C61" s="11" t="n"/>
      <c r="D61" s="11" t="n"/>
      <c r="E61" s="12" t="n"/>
      <c r="F61" s="13" t="n"/>
      <c r="G61" s="14" t="n"/>
      <c r="H61" s="8">
        <f>IF(OR(A61="",F61="",G61=""),"",IFERROR(F61*G61,""))</f>
        <v/>
      </c>
      <c r="I61" s="11" t="n"/>
      <c r="J61" s="11" t="n"/>
      <c r="K61" s="15" t="n"/>
      <c r="L61" s="15" t="n"/>
      <c r="M61" s="11" t="n"/>
      <c r="N61" s="12" t="n"/>
    </row>
    <row r="62" ht="29" customHeight="1">
      <c r="A62" s="11" t="n"/>
      <c r="B62" s="12" t="n"/>
      <c r="C62" s="11" t="n"/>
      <c r="D62" s="11" t="n"/>
      <c r="E62" s="12" t="n"/>
      <c r="F62" s="13" t="n"/>
      <c r="G62" s="14" t="n"/>
      <c r="H62" s="7">
        <f>IF(OR(A62="",F62="",G62=""),"",IFERROR(F62*G62,""))</f>
        <v/>
      </c>
      <c r="I62" s="11" t="n"/>
      <c r="J62" s="11" t="n"/>
      <c r="K62" s="15" t="n"/>
      <c r="L62" s="15" t="n"/>
      <c r="M62" s="11" t="n"/>
      <c r="N62" s="12" t="n"/>
    </row>
    <row r="63" ht="29" customHeight="1">
      <c r="A63" s="11" t="n"/>
      <c r="B63" s="12" t="n"/>
      <c r="C63" s="11" t="n"/>
      <c r="D63" s="11" t="n"/>
      <c r="E63" s="12" t="n"/>
      <c r="F63" s="13" t="n"/>
      <c r="G63" s="14" t="n"/>
      <c r="H63" s="8">
        <f>IF(OR(A63="",F63="",G63=""),"",IFERROR(F63*G63,""))</f>
        <v/>
      </c>
      <c r="I63" s="11" t="n"/>
      <c r="J63" s="11" t="n"/>
      <c r="K63" s="15" t="n"/>
      <c r="L63" s="15" t="n"/>
      <c r="M63" s="11" t="n"/>
      <c r="N63" s="12" t="n"/>
    </row>
    <row r="64" ht="29" customHeight="1">
      <c r="A64" s="11" t="n"/>
      <c r="B64" s="12" t="n"/>
      <c r="C64" s="11" t="n"/>
      <c r="D64" s="11" t="n"/>
      <c r="E64" s="12" t="n"/>
      <c r="F64" s="13" t="n"/>
      <c r="G64" s="14" t="n"/>
      <c r="H64" s="7">
        <f>IF(OR(A64="",F64="",G64=""),"",IFERROR(F64*G64,""))</f>
        <v/>
      </c>
      <c r="I64" s="11" t="n"/>
      <c r="J64" s="11" t="n"/>
      <c r="K64" s="15" t="n"/>
      <c r="L64" s="15" t="n"/>
      <c r="M64" s="11" t="n"/>
      <c r="N64" s="12" t="n"/>
    </row>
    <row r="65" ht="29" customHeight="1">
      <c r="A65" s="11" t="n"/>
      <c r="B65" s="12" t="n"/>
      <c r="C65" s="11" t="n"/>
      <c r="D65" s="11" t="n"/>
      <c r="E65" s="12" t="n"/>
      <c r="F65" s="13" t="n"/>
      <c r="G65" s="14" t="n"/>
      <c r="H65" s="8">
        <f>IF(OR(A65="",F65="",G65=""),"",IFERROR(F65*G65,""))</f>
        <v/>
      </c>
      <c r="I65" s="11" t="n"/>
      <c r="J65" s="11" t="n"/>
      <c r="K65" s="15" t="n"/>
      <c r="L65" s="15" t="n"/>
      <c r="M65" s="11" t="n"/>
      <c r="N65" s="12" t="n"/>
    </row>
    <row r="66" ht="29" customHeight="1">
      <c r="A66" s="11" t="n"/>
      <c r="B66" s="12" t="n"/>
      <c r="C66" s="11" t="n"/>
      <c r="D66" s="11" t="n"/>
      <c r="E66" s="12" t="n"/>
      <c r="F66" s="13" t="n"/>
      <c r="G66" s="14" t="n"/>
      <c r="H66" s="7">
        <f>IF(OR(A66="",F66="",G66=""),"",IFERROR(F66*G66,""))</f>
        <v/>
      </c>
      <c r="I66" s="11" t="n"/>
      <c r="J66" s="11" t="n"/>
      <c r="K66" s="15" t="n"/>
      <c r="L66" s="15" t="n"/>
      <c r="M66" s="11" t="n"/>
      <c r="N66" s="12" t="n"/>
    </row>
    <row r="67" ht="29" customHeight="1">
      <c r="A67" s="11" t="n"/>
      <c r="B67" s="12" t="n"/>
      <c r="C67" s="11" t="n"/>
      <c r="D67" s="11" t="n"/>
      <c r="E67" s="12" t="n"/>
      <c r="F67" s="13" t="n"/>
      <c r="G67" s="14" t="n"/>
      <c r="H67" s="8">
        <f>IF(OR(A67="",F67="",G67=""),"",IFERROR(F67*G67,""))</f>
        <v/>
      </c>
      <c r="I67" s="11" t="n"/>
      <c r="J67" s="11" t="n"/>
      <c r="K67" s="15" t="n"/>
      <c r="L67" s="15" t="n"/>
      <c r="M67" s="11" t="n"/>
      <c r="N67" s="12" t="n"/>
    </row>
    <row r="68" ht="29" customHeight="1">
      <c r="A68" s="11" t="n"/>
      <c r="B68" s="12" t="n"/>
      <c r="C68" s="11" t="n"/>
      <c r="D68" s="11" t="n"/>
      <c r="E68" s="12" t="n"/>
      <c r="F68" s="13" t="n"/>
      <c r="G68" s="14" t="n"/>
      <c r="H68" s="7">
        <f>IF(OR(A68="",F68="",G68=""),"",IFERROR(F68*G68,""))</f>
        <v/>
      </c>
      <c r="I68" s="11" t="n"/>
      <c r="J68" s="11" t="n"/>
      <c r="K68" s="15" t="n"/>
      <c r="L68" s="15" t="n"/>
      <c r="M68" s="11" t="n"/>
      <c r="N68" s="12" t="n"/>
    </row>
    <row r="69" ht="29" customHeight="1">
      <c r="A69" s="11" t="n"/>
      <c r="B69" s="12" t="n"/>
      <c r="C69" s="11" t="n"/>
      <c r="D69" s="11" t="n"/>
      <c r="E69" s="12" t="n"/>
      <c r="F69" s="13" t="n"/>
      <c r="G69" s="14" t="n"/>
      <c r="H69" s="8">
        <f>IF(OR(A69="",F69="",G69=""),"",IFERROR(F69*G69,""))</f>
        <v/>
      </c>
      <c r="I69" s="11" t="n"/>
      <c r="J69" s="11" t="n"/>
      <c r="K69" s="15" t="n"/>
      <c r="L69" s="15" t="n"/>
      <c r="M69" s="11" t="n"/>
      <c r="N69" s="12" t="n"/>
    </row>
    <row r="70" ht="29" customHeight="1">
      <c r="A70" s="11" t="n"/>
      <c r="B70" s="12" t="n"/>
      <c r="C70" s="11" t="n"/>
      <c r="D70" s="11" t="n"/>
      <c r="E70" s="12" t="n"/>
      <c r="F70" s="13" t="n"/>
      <c r="G70" s="14" t="n"/>
      <c r="H70" s="7">
        <f>IF(OR(A70="",F70="",G70=""),"",IFERROR(F70*G70,""))</f>
        <v/>
      </c>
      <c r="I70" s="11" t="n"/>
      <c r="J70" s="11" t="n"/>
      <c r="K70" s="15" t="n"/>
      <c r="L70" s="15" t="n"/>
      <c r="M70" s="11" t="n"/>
      <c r="N70" s="12" t="n"/>
    </row>
    <row r="71" ht="29" customHeight="1">
      <c r="A71" s="11" t="n"/>
      <c r="B71" s="12" t="n"/>
      <c r="C71" s="11" t="n"/>
      <c r="D71" s="11" t="n"/>
      <c r="E71" s="12" t="n"/>
      <c r="F71" s="13" t="n"/>
      <c r="G71" s="14" t="n"/>
      <c r="H71" s="8">
        <f>IF(OR(A71="",F71="",G71=""),"",IFERROR(F71*G71,""))</f>
        <v/>
      </c>
      <c r="I71" s="11" t="n"/>
      <c r="J71" s="11" t="n"/>
      <c r="K71" s="15" t="n"/>
      <c r="L71" s="15" t="n"/>
      <c r="M71" s="11" t="n"/>
      <c r="N71" s="12" t="n"/>
    </row>
    <row r="72" ht="29" customHeight="1">
      <c r="A72" s="11" t="n"/>
      <c r="B72" s="12" t="n"/>
      <c r="C72" s="11" t="n"/>
      <c r="D72" s="11" t="n"/>
      <c r="E72" s="12" t="n"/>
      <c r="F72" s="13" t="n"/>
      <c r="G72" s="14" t="n"/>
      <c r="H72" s="7">
        <f>IF(OR(A72="",F72="",G72=""),"",IFERROR(F72*G72,""))</f>
        <v/>
      </c>
      <c r="I72" s="11" t="n"/>
      <c r="J72" s="11" t="n"/>
      <c r="K72" s="15" t="n"/>
      <c r="L72" s="15" t="n"/>
      <c r="M72" s="11" t="n"/>
      <c r="N72" s="12" t="n"/>
    </row>
    <row r="73" ht="29" customHeight="1">
      <c r="A73" s="11" t="n"/>
      <c r="B73" s="12" t="n"/>
      <c r="C73" s="11" t="n"/>
      <c r="D73" s="11" t="n"/>
      <c r="E73" s="12" t="n"/>
      <c r="F73" s="13" t="n"/>
      <c r="G73" s="14" t="n"/>
      <c r="H73" s="8">
        <f>IF(OR(A73="",F73="",G73=""),"",IFERROR(F73*G73,""))</f>
        <v/>
      </c>
      <c r="I73" s="11" t="n"/>
      <c r="J73" s="11" t="n"/>
      <c r="K73" s="15" t="n"/>
      <c r="L73" s="15" t="n"/>
      <c r="M73" s="11" t="n"/>
      <c r="N73" s="12" t="n"/>
    </row>
    <row r="74" ht="29" customHeight="1">
      <c r="A74" s="11" t="n"/>
      <c r="B74" s="12" t="n"/>
      <c r="C74" s="11" t="n"/>
      <c r="D74" s="11" t="n"/>
      <c r="E74" s="12" t="n"/>
      <c r="F74" s="13" t="n"/>
      <c r="G74" s="14" t="n"/>
      <c r="H74" s="7">
        <f>IF(OR(A74="",F74="",G74=""),"",IFERROR(F74*G74,""))</f>
        <v/>
      </c>
      <c r="I74" s="11" t="n"/>
      <c r="J74" s="11" t="n"/>
      <c r="K74" s="15" t="n"/>
      <c r="L74" s="15" t="n"/>
      <c r="M74" s="11" t="n"/>
      <c r="N74" s="12" t="n"/>
    </row>
    <row r="75" ht="29" customHeight="1">
      <c r="A75" s="11" t="n"/>
      <c r="B75" s="12" t="n"/>
      <c r="C75" s="11" t="n"/>
      <c r="D75" s="11" t="n"/>
      <c r="E75" s="12" t="n"/>
      <c r="F75" s="13" t="n"/>
      <c r="G75" s="14" t="n"/>
      <c r="H75" s="8">
        <f>IF(OR(A75="",F75="",G75=""),"",IFERROR(F75*G75,""))</f>
        <v/>
      </c>
      <c r="I75" s="11" t="n"/>
      <c r="J75" s="11" t="n"/>
      <c r="K75" s="15" t="n"/>
      <c r="L75" s="15" t="n"/>
      <c r="M75" s="11" t="n"/>
      <c r="N75" s="12" t="n"/>
    </row>
    <row r="76" ht="29" customHeight="1">
      <c r="A76" s="11" t="n"/>
      <c r="B76" s="12" t="n"/>
      <c r="C76" s="11" t="n"/>
      <c r="D76" s="11" t="n"/>
      <c r="E76" s="12" t="n"/>
      <c r="F76" s="13" t="n"/>
      <c r="G76" s="14" t="n"/>
      <c r="H76" s="7">
        <f>IF(OR(A76="",F76="",G76=""),"",IFERROR(F76*G76,""))</f>
        <v/>
      </c>
      <c r="I76" s="11" t="n"/>
      <c r="J76" s="11" t="n"/>
      <c r="K76" s="15" t="n"/>
      <c r="L76" s="15" t="n"/>
      <c r="M76" s="11" t="n"/>
      <c r="N76" s="12" t="n"/>
    </row>
    <row r="77" ht="29" customHeight="1">
      <c r="A77" s="11" t="n"/>
      <c r="B77" s="12" t="n"/>
      <c r="C77" s="11" t="n"/>
      <c r="D77" s="11" t="n"/>
      <c r="E77" s="12" t="n"/>
      <c r="F77" s="13" t="n"/>
      <c r="G77" s="14" t="n"/>
      <c r="H77" s="8">
        <f>IF(OR(A77="",F77="",G77=""),"",IFERROR(F77*G77,""))</f>
        <v/>
      </c>
      <c r="I77" s="11" t="n"/>
      <c r="J77" s="11" t="n"/>
      <c r="K77" s="15" t="n"/>
      <c r="L77" s="15" t="n"/>
      <c r="M77" s="11" t="n"/>
      <c r="N77" s="12" t="n"/>
    </row>
    <row r="78" ht="29" customHeight="1">
      <c r="A78" s="11" t="n"/>
      <c r="B78" s="12" t="n"/>
      <c r="C78" s="11" t="n"/>
      <c r="D78" s="11" t="n"/>
      <c r="E78" s="12" t="n"/>
      <c r="F78" s="13" t="n"/>
      <c r="G78" s="14" t="n"/>
      <c r="H78" s="7">
        <f>IF(OR(A78="",F78="",G78=""),"",IFERROR(F78*G78,""))</f>
        <v/>
      </c>
      <c r="I78" s="11" t="n"/>
      <c r="J78" s="11" t="n"/>
      <c r="K78" s="15" t="n"/>
      <c r="L78" s="15" t="n"/>
      <c r="M78" s="11" t="n"/>
      <c r="N78" s="12" t="n"/>
    </row>
    <row r="79" ht="29" customHeight="1">
      <c r="A79" s="11" t="n"/>
      <c r="B79" s="12" t="n"/>
      <c r="C79" s="11" t="n"/>
      <c r="D79" s="11" t="n"/>
      <c r="E79" s="12" t="n"/>
      <c r="F79" s="13" t="n"/>
      <c r="G79" s="14" t="n"/>
      <c r="H79" s="8">
        <f>IF(OR(A79="",F79="",G79=""),"",IFERROR(F79*G79,""))</f>
        <v/>
      </c>
      <c r="I79" s="11" t="n"/>
      <c r="J79" s="11" t="n"/>
      <c r="K79" s="15" t="n"/>
      <c r="L79" s="15" t="n"/>
      <c r="M79" s="11" t="n"/>
      <c r="N79" s="12" t="n"/>
    </row>
    <row r="80" ht="29" customHeight="1">
      <c r="A80" s="11" t="n"/>
      <c r="B80" s="12" t="n"/>
      <c r="C80" s="11" t="n"/>
      <c r="D80" s="11" t="n"/>
      <c r="E80" s="12" t="n"/>
      <c r="F80" s="13" t="n"/>
      <c r="G80" s="14" t="n"/>
      <c r="H80" s="7">
        <f>IF(OR(A80="",F80="",G80=""),"",IFERROR(F80*G80,""))</f>
        <v/>
      </c>
      <c r="I80" s="11" t="n"/>
      <c r="J80" s="11" t="n"/>
      <c r="K80" s="15" t="n"/>
      <c r="L80" s="15" t="n"/>
      <c r="M80" s="11" t="n"/>
      <c r="N80" s="12" t="n"/>
    </row>
    <row r="81" ht="29" customHeight="1">
      <c r="A81" s="11" t="n"/>
      <c r="B81" s="12" t="n"/>
      <c r="C81" s="11" t="n"/>
      <c r="D81" s="11" t="n"/>
      <c r="E81" s="12" t="n"/>
      <c r="F81" s="13" t="n"/>
      <c r="G81" s="14" t="n"/>
      <c r="H81" s="8">
        <f>IF(OR(A81="",F81="",G81=""),"",IFERROR(F81*G81,""))</f>
        <v/>
      </c>
      <c r="I81" s="11" t="n"/>
      <c r="J81" s="11" t="n"/>
      <c r="K81" s="15" t="n"/>
      <c r="L81" s="15" t="n"/>
      <c r="M81" s="11" t="n"/>
      <c r="N81" s="12" t="n"/>
    </row>
    <row r="82" ht="29" customHeight="1">
      <c r="A82" s="11" t="n"/>
      <c r="B82" s="12" t="n"/>
      <c r="C82" s="11" t="n"/>
      <c r="D82" s="11" t="n"/>
      <c r="E82" s="12" t="n"/>
      <c r="F82" s="13" t="n"/>
      <c r="G82" s="14" t="n"/>
      <c r="H82" s="7">
        <f>IF(OR(A82="",F82="",G82=""),"",IFERROR(F82*G82,""))</f>
        <v/>
      </c>
      <c r="I82" s="11" t="n"/>
      <c r="J82" s="11" t="n"/>
      <c r="K82" s="15" t="n"/>
      <c r="L82" s="15" t="n"/>
      <c r="M82" s="11" t="n"/>
      <c r="N82" s="12" t="n"/>
    </row>
    <row r="83" ht="29" customHeight="1">
      <c r="A83" s="11" t="n"/>
      <c r="B83" s="12" t="n"/>
      <c r="C83" s="11" t="n"/>
      <c r="D83" s="11" t="n"/>
      <c r="E83" s="12" t="n"/>
      <c r="F83" s="13" t="n"/>
      <c r="G83" s="14" t="n"/>
      <c r="H83" s="8">
        <f>IF(OR(A83="",F83="",G83=""),"",IFERROR(F83*G83,""))</f>
        <v/>
      </c>
      <c r="I83" s="11" t="n"/>
      <c r="J83" s="11" t="n"/>
      <c r="K83" s="15" t="n"/>
      <c r="L83" s="15" t="n"/>
      <c r="M83" s="11" t="n"/>
      <c r="N83" s="12" t="n"/>
    </row>
    <row r="84" ht="29" customHeight="1">
      <c r="A84" s="11" t="n"/>
      <c r="B84" s="12" t="n"/>
      <c r="C84" s="11" t="n"/>
      <c r="D84" s="11" t="n"/>
      <c r="E84" s="12" t="n"/>
      <c r="F84" s="13" t="n"/>
      <c r="G84" s="14" t="n"/>
      <c r="H84" s="7">
        <f>IF(OR(A84="",F84="",G84=""),"",IFERROR(F84*G84,""))</f>
        <v/>
      </c>
      <c r="I84" s="11" t="n"/>
      <c r="J84" s="11" t="n"/>
      <c r="K84" s="15" t="n"/>
      <c r="L84" s="15" t="n"/>
      <c r="M84" s="11" t="n"/>
      <c r="N84" s="12" t="n"/>
    </row>
    <row r="85" ht="29" customHeight="1">
      <c r="A85" s="11" t="n"/>
      <c r="B85" s="12" t="n"/>
      <c r="C85" s="11" t="n"/>
      <c r="D85" s="11" t="n"/>
      <c r="E85" s="12" t="n"/>
      <c r="F85" s="13" t="n"/>
      <c r="G85" s="14" t="n"/>
      <c r="H85" s="8">
        <f>IF(OR(A85="",F85="",G85=""),"",IFERROR(F85*G85,""))</f>
        <v/>
      </c>
      <c r="I85" s="11" t="n"/>
      <c r="J85" s="11" t="n"/>
      <c r="K85" s="15" t="n"/>
      <c r="L85" s="15" t="n"/>
      <c r="M85" s="11" t="n"/>
      <c r="N85" s="12" t="n"/>
    </row>
    <row r="86" ht="29" customHeight="1">
      <c r="A86" s="11" t="n"/>
      <c r="B86" s="12" t="n"/>
      <c r="C86" s="11" t="n"/>
      <c r="D86" s="11" t="n"/>
      <c r="E86" s="12" t="n"/>
      <c r="F86" s="13" t="n"/>
      <c r="G86" s="14" t="n"/>
      <c r="H86" s="7">
        <f>IF(OR(A86="",F86="",G86=""),"",IFERROR(F86*G86,""))</f>
        <v/>
      </c>
      <c r="I86" s="11" t="n"/>
      <c r="J86" s="11" t="n"/>
      <c r="K86" s="15" t="n"/>
      <c r="L86" s="15" t="n"/>
      <c r="M86" s="11" t="n"/>
      <c r="N86" s="12" t="n"/>
    </row>
    <row r="87" ht="29" customHeight="1">
      <c r="A87" s="11" t="n"/>
      <c r="B87" s="12" t="n"/>
      <c r="C87" s="11" t="n"/>
      <c r="D87" s="11" t="n"/>
      <c r="E87" s="12" t="n"/>
      <c r="F87" s="13" t="n"/>
      <c r="G87" s="14" t="n"/>
      <c r="H87" s="8">
        <f>IF(OR(A87="",F87="",G87=""),"",IFERROR(F87*G87,""))</f>
        <v/>
      </c>
      <c r="I87" s="11" t="n"/>
      <c r="J87" s="11" t="n"/>
      <c r="K87" s="15" t="n"/>
      <c r="L87" s="15" t="n"/>
      <c r="M87" s="11" t="n"/>
      <c r="N87" s="12" t="n"/>
    </row>
    <row r="88" ht="29" customHeight="1">
      <c r="A88" s="11" t="n"/>
      <c r="B88" s="12" t="n"/>
      <c r="C88" s="11" t="n"/>
      <c r="D88" s="11" t="n"/>
      <c r="E88" s="12" t="n"/>
      <c r="F88" s="13" t="n"/>
      <c r="G88" s="14" t="n"/>
      <c r="H88" s="7">
        <f>IF(OR(A88="",F88="",G88=""),"",IFERROR(F88*G88,""))</f>
        <v/>
      </c>
      <c r="I88" s="11" t="n"/>
      <c r="J88" s="11" t="n"/>
      <c r="K88" s="15" t="n"/>
      <c r="L88" s="15" t="n"/>
      <c r="M88" s="11" t="n"/>
      <c r="N88" s="12" t="n"/>
    </row>
    <row r="89" ht="29" customHeight="1">
      <c r="A89" s="11" t="n"/>
      <c r="B89" s="12" t="n"/>
      <c r="C89" s="11" t="n"/>
      <c r="D89" s="11" t="n"/>
      <c r="E89" s="12" t="n"/>
      <c r="F89" s="13" t="n"/>
      <c r="G89" s="14" t="n"/>
      <c r="H89" s="8">
        <f>IF(OR(A89="",F89="",G89=""),"",IFERROR(F89*G89,""))</f>
        <v/>
      </c>
      <c r="I89" s="11" t="n"/>
      <c r="J89" s="11" t="n"/>
      <c r="K89" s="15" t="n"/>
      <c r="L89" s="15" t="n"/>
      <c r="M89" s="11" t="n"/>
      <c r="N89" s="12" t="n"/>
    </row>
    <row r="90" ht="29" customHeight="1">
      <c r="A90" s="11" t="n"/>
      <c r="B90" s="12" t="n"/>
      <c r="C90" s="11" t="n"/>
      <c r="D90" s="11" t="n"/>
      <c r="E90" s="12" t="n"/>
      <c r="F90" s="13" t="n"/>
      <c r="G90" s="14" t="n"/>
      <c r="H90" s="7">
        <f>IF(OR(A90="",F90="",G90=""),"",IFERROR(F90*G90,""))</f>
        <v/>
      </c>
      <c r="I90" s="11" t="n"/>
      <c r="J90" s="11" t="n"/>
      <c r="K90" s="15" t="n"/>
      <c r="L90" s="15" t="n"/>
      <c r="M90" s="11" t="n"/>
      <c r="N90" s="12" t="n"/>
    </row>
    <row r="91" ht="29" customHeight="1">
      <c r="A91" s="11" t="n"/>
      <c r="B91" s="12" t="n"/>
      <c r="C91" s="11" t="n"/>
      <c r="D91" s="11" t="n"/>
      <c r="E91" s="12" t="n"/>
      <c r="F91" s="13" t="n"/>
      <c r="G91" s="14" t="n"/>
      <c r="H91" s="8">
        <f>IF(OR(A91="",F91="",G91=""),"",IFERROR(F91*G91,""))</f>
        <v/>
      </c>
      <c r="I91" s="11" t="n"/>
      <c r="J91" s="11" t="n"/>
      <c r="K91" s="15" t="n"/>
      <c r="L91" s="15" t="n"/>
      <c r="M91" s="11" t="n"/>
      <c r="N91" s="12" t="n"/>
    </row>
    <row r="92" ht="29" customHeight="1">
      <c r="A92" s="11" t="n"/>
      <c r="B92" s="12" t="n"/>
      <c r="C92" s="11" t="n"/>
      <c r="D92" s="11" t="n"/>
      <c r="E92" s="12" t="n"/>
      <c r="F92" s="13" t="n"/>
      <c r="G92" s="14" t="n"/>
      <c r="H92" s="7">
        <f>IF(OR(A92="",F92="",G92=""),"",IFERROR(F92*G92,""))</f>
        <v/>
      </c>
      <c r="I92" s="11" t="n"/>
      <c r="J92" s="11" t="n"/>
      <c r="K92" s="15" t="n"/>
      <c r="L92" s="15" t="n"/>
      <c r="M92" s="11" t="n"/>
      <c r="N92" s="12" t="n"/>
    </row>
    <row r="93" ht="29" customHeight="1">
      <c r="A93" s="11" t="n"/>
      <c r="B93" s="12" t="n"/>
      <c r="C93" s="11" t="n"/>
      <c r="D93" s="11" t="n"/>
      <c r="E93" s="12" t="n"/>
      <c r="F93" s="13" t="n"/>
      <c r="G93" s="14" t="n"/>
      <c r="H93" s="8">
        <f>IF(OR(A93="",F93="",G93=""),"",IFERROR(F93*G93,""))</f>
        <v/>
      </c>
      <c r="I93" s="11" t="n"/>
      <c r="J93" s="11" t="n"/>
      <c r="K93" s="15" t="n"/>
      <c r="L93" s="15" t="n"/>
      <c r="M93" s="11" t="n"/>
      <c r="N93" s="12" t="n"/>
    </row>
    <row r="94" ht="29" customHeight="1">
      <c r="A94" s="11" t="n"/>
      <c r="B94" s="12" t="n"/>
      <c r="C94" s="11" t="n"/>
      <c r="D94" s="11" t="n"/>
      <c r="E94" s="12" t="n"/>
      <c r="F94" s="13" t="n"/>
      <c r="G94" s="14" t="n"/>
      <c r="H94" s="7">
        <f>IF(OR(A94="",F94="",G94=""),"",IFERROR(F94*G94,""))</f>
        <v/>
      </c>
      <c r="I94" s="11" t="n"/>
      <c r="J94" s="11" t="n"/>
      <c r="K94" s="15" t="n"/>
      <c r="L94" s="15" t="n"/>
      <c r="M94" s="11" t="n"/>
      <c r="N94" s="12" t="n"/>
    </row>
    <row r="95" ht="29" customHeight="1">
      <c r="A95" s="11" t="n"/>
      <c r="B95" s="12" t="n"/>
      <c r="C95" s="11" t="n"/>
      <c r="D95" s="11" t="n"/>
      <c r="E95" s="12" t="n"/>
      <c r="F95" s="13" t="n"/>
      <c r="G95" s="14" t="n"/>
      <c r="H95" s="8">
        <f>IF(OR(A95="",F95="",G95=""),"",IFERROR(F95*G95,""))</f>
        <v/>
      </c>
      <c r="I95" s="11" t="n"/>
      <c r="J95" s="11" t="n"/>
      <c r="K95" s="15" t="n"/>
      <c r="L95" s="15" t="n"/>
      <c r="M95" s="11" t="n"/>
      <c r="N95" s="12" t="n"/>
    </row>
    <row r="96" ht="29" customHeight="1">
      <c r="A96" s="11" t="n"/>
      <c r="B96" s="12" t="n"/>
      <c r="C96" s="11" t="n"/>
      <c r="D96" s="11" t="n"/>
      <c r="E96" s="12" t="n"/>
      <c r="F96" s="13" t="n"/>
      <c r="G96" s="14" t="n"/>
      <c r="H96" s="7">
        <f>IF(OR(A96="",F96="",G96=""),"",IFERROR(F96*G96,""))</f>
        <v/>
      </c>
      <c r="I96" s="11" t="n"/>
      <c r="J96" s="11" t="n"/>
      <c r="K96" s="15" t="n"/>
      <c r="L96" s="15" t="n"/>
      <c r="M96" s="11" t="n"/>
      <c r="N96" s="12" t="n"/>
    </row>
    <row r="97" ht="29" customHeight="1">
      <c r="A97" s="11" t="n"/>
      <c r="B97" s="12" t="n"/>
      <c r="C97" s="11" t="n"/>
      <c r="D97" s="11" t="n"/>
      <c r="E97" s="12" t="n"/>
      <c r="F97" s="13" t="n"/>
      <c r="G97" s="14" t="n"/>
      <c r="H97" s="8">
        <f>IF(OR(A97="",F97="",G97=""),"",IFERROR(F97*G97,""))</f>
        <v/>
      </c>
      <c r="I97" s="11" t="n"/>
      <c r="J97" s="11" t="n"/>
      <c r="K97" s="15" t="n"/>
      <c r="L97" s="15" t="n"/>
      <c r="M97" s="11" t="n"/>
      <c r="N97" s="12" t="n"/>
    </row>
    <row r="98" ht="29" customHeight="1">
      <c r="A98" s="11" t="n"/>
      <c r="B98" s="12" t="n"/>
      <c r="C98" s="11" t="n"/>
      <c r="D98" s="11" t="n"/>
      <c r="E98" s="12" t="n"/>
      <c r="F98" s="13" t="n"/>
      <c r="G98" s="14" t="n"/>
      <c r="H98" s="7">
        <f>IF(OR(A98="",F98="",G98=""),"",IFERROR(F98*G98,""))</f>
        <v/>
      </c>
      <c r="I98" s="11" t="n"/>
      <c r="J98" s="11" t="n"/>
      <c r="K98" s="15" t="n"/>
      <c r="L98" s="15" t="n"/>
      <c r="M98" s="11" t="n"/>
      <c r="N98" s="12" t="n"/>
    </row>
    <row r="99" ht="29" customHeight="1">
      <c r="A99" s="11" t="n"/>
      <c r="B99" s="12" t="n"/>
      <c r="C99" s="11" t="n"/>
      <c r="D99" s="11" t="n"/>
      <c r="E99" s="12" t="n"/>
      <c r="F99" s="13" t="n"/>
      <c r="G99" s="14" t="n"/>
      <c r="H99" s="8">
        <f>IF(OR(A99="",F99="",G99=""),"",IFERROR(F99*G99,""))</f>
        <v/>
      </c>
      <c r="I99" s="11" t="n"/>
      <c r="J99" s="11" t="n"/>
      <c r="K99" s="15" t="n"/>
      <c r="L99" s="15" t="n"/>
      <c r="M99" s="11" t="n"/>
      <c r="N99" s="12" t="n"/>
    </row>
    <row r="100" ht="29" customHeight="1">
      <c r="A100" s="11" t="n"/>
      <c r="B100" s="12" t="n"/>
      <c r="C100" s="11" t="n"/>
      <c r="D100" s="11" t="n"/>
      <c r="E100" s="12" t="n"/>
      <c r="F100" s="13" t="n"/>
      <c r="G100" s="14" t="n"/>
      <c r="H100" s="7">
        <f>IF(OR(A100="",F100="",G100=""),"",IFERROR(F100*G100,""))</f>
        <v/>
      </c>
      <c r="I100" s="11" t="n"/>
      <c r="J100" s="11" t="n"/>
      <c r="K100" s="15" t="n"/>
      <c r="L100" s="15" t="n"/>
      <c r="M100" s="11" t="n"/>
      <c r="N100" s="12" t="n"/>
    </row>
    <row r="101" ht="29" customHeight="1">
      <c r="A101" s="11" t="n"/>
      <c r="B101" s="12" t="n"/>
      <c r="C101" s="11" t="n"/>
      <c r="D101" s="11" t="n"/>
      <c r="E101" s="12" t="n"/>
      <c r="F101" s="13" t="n"/>
      <c r="G101" s="14" t="n"/>
      <c r="H101" s="8">
        <f>IF(OR(A101="",F101="",G101=""),"",IFERROR(F101*G101,""))</f>
        <v/>
      </c>
      <c r="I101" s="11" t="n"/>
      <c r="J101" s="11" t="n"/>
      <c r="K101" s="15" t="n"/>
      <c r="L101" s="15" t="n"/>
      <c r="M101" s="11" t="n"/>
      <c r="N101" s="12" t="n"/>
    </row>
    <row r="102" ht="29" customHeight="1">
      <c r="A102" s="11" t="n"/>
      <c r="B102" s="12" t="n"/>
      <c r="C102" s="11" t="n"/>
      <c r="D102" s="11" t="n"/>
      <c r="E102" s="12" t="n"/>
      <c r="F102" s="13" t="n"/>
      <c r="G102" s="14" t="n"/>
      <c r="H102" s="7">
        <f>IF(OR(A102="",F102="",G102=""),"",IFERROR(F102*G102,""))</f>
        <v/>
      </c>
      <c r="I102" s="11" t="n"/>
      <c r="J102" s="11" t="n"/>
      <c r="K102" s="15" t="n"/>
      <c r="L102" s="15" t="n"/>
      <c r="M102" s="11" t="n"/>
      <c r="N102" s="12" t="n"/>
    </row>
    <row r="103" ht="29" customHeight="1">
      <c r="A103" s="11" t="n"/>
      <c r="B103" s="12" t="n"/>
      <c r="C103" s="11" t="n"/>
      <c r="D103" s="11" t="n"/>
      <c r="E103" s="12" t="n"/>
      <c r="F103" s="13" t="n"/>
      <c r="G103" s="14" t="n"/>
      <c r="H103" s="8">
        <f>IF(OR(A103="",F103="",G103=""),"",IFERROR(F103*G103,""))</f>
        <v/>
      </c>
      <c r="I103" s="11" t="n"/>
      <c r="J103" s="11" t="n"/>
      <c r="K103" s="15" t="n"/>
      <c r="L103" s="15" t="n"/>
      <c r="M103" s="11" t="n"/>
      <c r="N103" s="12" t="n"/>
    </row>
    <row r="104" ht="29" customHeight="1">
      <c r="A104" s="11" t="n"/>
      <c r="B104" s="12" t="n"/>
      <c r="C104" s="11" t="n"/>
      <c r="D104" s="11" t="n"/>
      <c r="E104" s="12" t="n"/>
      <c r="F104" s="13" t="n"/>
      <c r="G104" s="14" t="n"/>
      <c r="H104" s="7">
        <f>IF(OR(A104="",F104="",G104=""),"",IFERROR(F104*G104,""))</f>
        <v/>
      </c>
      <c r="I104" s="11" t="n"/>
      <c r="J104" s="11" t="n"/>
      <c r="K104" s="15" t="n"/>
      <c r="L104" s="15" t="n"/>
      <c r="M104" s="11" t="n"/>
      <c r="N104" s="12" t="n"/>
    </row>
  </sheetData>
  <autoFilter ref="A4:N104"/>
  <mergeCells count="1">
    <mergeCell ref="A1:N1"/>
  </mergeCells>
  <conditionalFormatting sqref="A5:N104">
    <cfRule type="expression" priority="1" dxfId="0" stopIfTrue="1">
      <formula>AND($A5&lt;&gt;"",OR($B5="",$C5="",$D5="",$E5="",$F5="",$G5="",$I5="",$J5="",$K5="",$L5="",$M5="",AND($M5&lt;&gt;"Sin acción",$N5="")))</formula>
    </cfRule>
    <cfRule type="expression" priority="2" dxfId="0" stopIfTrue="1">
      <formula>AND($A5&lt;&gt;"",$N5&lt;&gt;"",$N5&lt;TODAY(),$K5&lt;&gt;"Cerrada",$K5&lt;&gt;"Cancelada")</formula>
    </cfRule>
  </conditionalFormatting>
  <conditionalFormatting sqref="L5:L104">
    <cfRule type="expression" priority="3" dxfId="1">
      <formula>$L5="Confirmada"</formula>
    </cfRule>
  </conditionalFormatting>
  <dataValidations count="10">
    <dataValidation sqref="D5:D104" showDropDown="0" showInputMessage="1" showErrorMessage="1" allowBlank="0" errorTitle="Servicio no válido" error="Selecciona un tipo de servicio de la lista editable en Parámetros." promptTitle="Tipo de servicio" prompt="Elige una opción de la lista." type="list">
      <formula1>'Parámetros'!$E$5:$E$10</formula1>
    </dataValidation>
    <dataValidation sqref="J5:J104" showDropDown="0" showInputMessage="0" showErrorMessage="1" allowBlank="0" errorTitle="Responsable no válido" error="Selecciona un responsable ficticio de la lista." type="list">
      <formula1>'Parámetros'!$M$5:$M$8</formula1>
    </dataValidation>
    <dataValidation sqref="K5:K104" showDropDown="0" showInputMessage="0" showErrorMessage="1" allowBlank="0" errorTitle="Estado no válido" error="Selecciona un estado de la lista." type="list">
      <formula1>'Parámetros'!$G$5:$G$9</formula1>
    </dataValidation>
    <dataValidation sqref="L5:L104" showDropDown="0" showInputMessage="0" showErrorMessage="1" allowBlank="0" errorTitle="Confirmación no válida" error="Selecciona una situación de confirmación de la lista." type="list">
      <formula1>'Parámetros'!$I$5:$I$8</formula1>
    </dataValidation>
    <dataValidation sqref="M5:M104" showDropDown="0" showInputMessage="0" showErrorMessage="1" allowBlank="0" errorTitle="Próximo paso no válido" error="Selecciona un próximo paso de la lista." type="list">
      <formula1>'Parámetros'!$K$5:$K$10</formula1>
    </dataValidation>
    <dataValidation sqref="B5:B104" showDropDown="0" showInputMessage="0" showErrorMessage="1" allowBlank="0" errorTitle="Fecha fuera del intervalo" error="Comprueba la salida y los límites editables de Parámetros." type="date" operator="between">
      <formula1>'Parámetros'!$B$5</formula1>
      <formula2>'Parámetros'!$B$6</formula2>
    </dataValidation>
    <dataValidation sqref="E5:E104" showDropDown="0" showInputMessage="0" showErrorMessage="1" allowBlank="0" errorTitle="Fecha del servicio incoherente" error="La fecha debe ser igual o posterior a la salida y no superar la fecha máxima." type="custom">
      <formula1>=OR(E5="",AND(ISNUMBER(E5),ISNUMBER($B5),E5&gt;=$B5,E5&lt;='Parámetros'!$B$6))</formula1>
    </dataValidation>
    <dataValidation sqref="N5:N104" showDropDown="0" showInputMessage="0" showErrorMessage="1" allowBlank="0" errorTitle="Fecha fuera del intervalo" error="Comprueba la fecha del próximo paso y los límites de Parámetros." type="date" operator="between">
      <formula1>'Parámetros'!$B$5</formula1>
      <formula2>'Parámetros'!$B$6</formula2>
    </dataValidation>
    <dataValidation sqref="F5:F104" showDropDown="0" showInputMessage="0" showErrorMessage="1" allowBlank="0" errorTitle="Cantidad no válida" error="Introduce un número entero dentro de los límites editables." type="whole" operator="between">
      <formula1>'Parámetros'!$B$7</formula1>
      <formula2>'Parámetros'!$B$8</formula2>
    </dataValidation>
    <dataValidation sqref="G5:G104" showDropDown="0" showInputMessage="0" showErrorMessage="1" allowBlank="0" errorTitle="Importe no válido" error="Introduce un importe entre cero y el máximo editable de Parámetros." type="decimal" operator="between">
      <formula1>0</formula1>
      <formula2>'Parámetros'!$B$10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 fitToPage="1"/>
  </sheetPr>
  <dimension ref="A1:N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27" customWidth="1" min="3" max="3"/>
    <col width="3" customWidth="1" min="4" max="4"/>
    <col width="25" customWidth="1" min="5" max="5"/>
    <col width="3" customWidth="1" min="6" max="6"/>
    <col width="18" customWidth="1" min="7" max="7"/>
    <col width="3" customWidth="1" min="8" max="8"/>
    <col width="19" customWidth="1" min="9" max="9"/>
    <col width="3" customWidth="1" min="10" max="10"/>
    <col width="26" customWidth="1" min="11" max="11"/>
    <col width="3" customWidth="1" min="12" max="12"/>
    <col width="32" customWidth="1" min="13" max="13"/>
    <col width="3" customWidth="1" min="14" max="14"/>
  </cols>
  <sheetData>
    <row r="1" ht="28" customHeight="1">
      <c r="A1" s="1" t="inlineStr">
        <is>
          <t>Parámetros editables</t>
        </is>
      </c>
    </row>
    <row r="2" ht="32" customHeight="1">
      <c r="A2" s="2" t="inlineStr">
        <is>
          <t>Revisa estos supuestos antes de utilizar el libro. Son límites operativos editables y no garantizan precios, contratos ni condiciones de proveedores.</t>
        </is>
      </c>
    </row>
    <row r="3"/>
    <row r="4" ht="32" customHeight="1">
      <c r="A4" s="3" t="inlineStr">
        <is>
          <t>Supuesto</t>
        </is>
      </c>
      <c r="B4" s="3" t="inlineStr">
        <is>
          <t>Valor</t>
        </is>
      </c>
      <c r="C4" s="3" t="inlineStr">
        <is>
          <t>Aplicación</t>
        </is>
      </c>
      <c r="E4" s="3" t="inlineStr">
        <is>
          <t>Tipos de servicio</t>
        </is>
      </c>
      <c r="G4" s="3" t="inlineStr">
        <is>
          <t>Estados</t>
        </is>
      </c>
      <c r="I4" s="3" t="inlineStr">
        <is>
          <t>Confirmación</t>
        </is>
      </c>
      <c r="K4" s="3" t="inlineStr">
        <is>
          <t>Próximos pasos</t>
        </is>
      </c>
      <c r="M4" s="3" t="inlineStr">
        <is>
          <t>Responsables ficticios</t>
        </is>
      </c>
    </row>
    <row r="5" ht="28" customHeight="1">
      <c r="A5" s="16" t="inlineStr">
        <is>
          <t>Fecha mínima admitida</t>
        </is>
      </c>
      <c r="B5" s="17" t="n">
        <v>45911</v>
      </c>
      <c r="C5" s="16" t="inlineStr">
        <is>
          <t>Validación de fechas</t>
        </is>
      </c>
      <c r="E5" s="11" t="inlineStr">
        <is>
          <t>Alojamiento</t>
        </is>
      </c>
      <c r="G5" s="11" t="inlineStr">
        <is>
          <t>Borrador</t>
        </is>
      </c>
      <c r="I5" s="11" t="inlineStr">
        <is>
          <t>No solicitada</t>
        </is>
      </c>
      <c r="K5" s="11" t="inlineStr">
        <is>
          <t>Solicitar confirmación</t>
        </is>
      </c>
      <c r="M5" s="11" t="inlineStr">
        <is>
          <t>Agente ficticia 01 · Vega Faro</t>
        </is>
      </c>
    </row>
    <row r="6" ht="28" customHeight="1">
      <c r="A6" s="18" t="inlineStr">
        <is>
          <t>Fecha máxima admitida</t>
        </is>
      </c>
      <c r="B6" s="17" t="n">
        <v>47006</v>
      </c>
      <c r="C6" s="18" t="inlineStr">
        <is>
          <t>Validación de fechas</t>
        </is>
      </c>
      <c r="E6" s="11" t="inlineStr">
        <is>
          <t>Transporte</t>
        </is>
      </c>
      <c r="G6" s="11" t="inlineStr">
        <is>
          <t>En gestión</t>
        </is>
      </c>
      <c r="I6" s="11" t="inlineStr">
        <is>
          <t>Solicitada</t>
        </is>
      </c>
      <c r="K6" s="11" t="inlineStr">
        <is>
          <t>Revisar importe</t>
        </is>
      </c>
      <c r="M6" s="11" t="inlineStr">
        <is>
          <t>Agente ficticio 02 · Teo Nube</t>
        </is>
      </c>
    </row>
    <row r="7" ht="28" customHeight="1">
      <c r="A7" s="16" t="inlineStr">
        <is>
          <t>Cantidad mínima</t>
        </is>
      </c>
      <c r="B7" s="19" t="n">
        <v>1</v>
      </c>
      <c r="C7" s="16" t="inlineStr">
        <is>
          <t>Validación de cantidades</t>
        </is>
      </c>
      <c r="E7" s="11" t="inlineStr">
        <is>
          <t>Traslado</t>
        </is>
      </c>
      <c r="G7" s="11" t="inlineStr">
        <is>
          <t>Confirmada</t>
        </is>
      </c>
      <c r="I7" s="11" t="inlineStr">
        <is>
          <t>Confirmada</t>
        </is>
      </c>
      <c r="K7" s="11" t="inlineStr">
        <is>
          <t>Enviar propuesta</t>
        </is>
      </c>
      <c r="M7" s="11" t="inlineStr">
        <is>
          <t>Agente ficticia 03 · Lía Mapa</t>
        </is>
      </c>
    </row>
    <row r="8" ht="28" customHeight="1">
      <c r="A8" s="18" t="inlineStr">
        <is>
          <t>Cantidad máxima</t>
        </is>
      </c>
      <c r="B8" s="19" t="n">
        <v>12</v>
      </c>
      <c r="C8" s="18" t="inlineStr">
        <is>
          <t>Validación de cantidades</t>
        </is>
      </c>
      <c r="E8" s="11" t="inlineStr">
        <is>
          <t>Actividad</t>
        </is>
      </c>
      <c r="G8" s="11" t="inlineStr">
        <is>
          <t>Cerrada</t>
        </is>
      </c>
      <c r="I8" s="11" t="inlineStr">
        <is>
          <t>No aplicable</t>
        </is>
      </c>
      <c r="K8" s="11" t="inlineStr">
        <is>
          <t>Confirmar horario</t>
        </is>
      </c>
      <c r="M8" s="11" t="inlineStr">
        <is>
          <t>Agente ficticio 04 · Sol Bruma</t>
        </is>
      </c>
    </row>
    <row r="9" ht="28" customHeight="1">
      <c r="A9" s="16" t="inlineStr">
        <is>
          <t>Umbral de revisión (€)</t>
        </is>
      </c>
      <c r="B9" s="20" t="n">
        <v>2500</v>
      </c>
      <c r="C9" s="16" t="inlineStr">
        <is>
          <t>Indicador del Resumen</t>
        </is>
      </c>
      <c r="E9" s="11" t="inlineStr">
        <is>
          <t>Seguro opcional</t>
        </is>
      </c>
      <c r="G9" s="11" t="inlineStr">
        <is>
          <t>Cancelada</t>
        </is>
      </c>
      <c r="K9" s="11" t="inlineStr">
        <is>
          <t>Cerrar expediente</t>
        </is>
      </c>
    </row>
    <row r="10" ht="28" customHeight="1">
      <c r="A10" s="18" t="inlineStr">
        <is>
          <t>Importe unitario máximo (€)</t>
        </is>
      </c>
      <c r="B10" s="20" t="n">
        <v>25000</v>
      </c>
      <c r="C10" s="18" t="inlineStr">
        <is>
          <t>Validación de importes</t>
        </is>
      </c>
      <c r="E10" s="11" t="inlineStr">
        <is>
          <t>Alquiler de vehículo</t>
        </is>
      </c>
      <c r="K10" s="11" t="inlineStr">
        <is>
          <t>Sin acción</t>
        </is>
      </c>
    </row>
    <row r="11" ht="28" customHeight="1">
      <c r="A11" s="16" t="inlineStr">
        <is>
          <t>Días para revisar confirmación</t>
        </is>
      </c>
      <c r="B11" s="19" t="n">
        <v>30</v>
      </c>
      <c r="C11" s="16" t="inlineStr">
        <is>
          <t>Indicador del Resumen</t>
        </is>
      </c>
    </row>
  </sheetData>
  <autoFilter ref="A4:C11"/>
  <mergeCells count="1">
    <mergeCell ref="A1:N1"/>
  </mergeCells>
  <conditionalFormatting sqref="B5:B11">
    <cfRule type="expression" priority="1" dxfId="0">
      <formula>OR($B$5&gt;$B$6,$B$7&gt;$B$8,$B$9&gt;$B$10)</formula>
    </cfRule>
  </conditionalFormatting>
  <dataValidations count="4">
    <dataValidation sqref="B5:B6" showDropDown="0" showInputMessage="0" showErrorMessage="1" allowBlank="0" errorTitle="Fecha no válida" error="Introduce una fecha dentro del intervalo operativo." type="custom">
      <formula1>=AND(ISNUMBER(B5),B5&gt;=DATE(YEAR(TODAY())-5,1,1),B5&lt;=DATE(YEAR(TODAY())+10,12,31))</formula1>
    </dataValidation>
    <dataValidation sqref="B7:B8" showDropDown="0" showInputMessage="0" showErrorMessage="1" allowBlank="0" errorTitle="Límite no válido" error="Introduce un número entero entre 1 y 1.000." type="whole" operator="between">
      <formula1>1</formula1>
      <formula2>1000</formula2>
    </dataValidation>
    <dataValidation sqref="B9:B10" showDropDown="0" showInputMessage="0" showErrorMessage="1" allowBlank="0" errorTitle="Importe no válido" error="Introduce un importe entre 0,00 € y 1.000.000,00 €." type="decimal" operator="between">
      <formula1>0</formula1>
      <formula2>1000000</formula2>
    </dataValidation>
    <dataValidation sqref="B11" showDropDown="0" showInputMessage="0" showErrorMessage="1" allowBlank="0" errorTitle="Número de días no válido" error="Introduce un número entero entre 0 y 365." type="whole" operator="between">
      <formula1>0</formula1>
      <formula2>365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ejemplo</dc:creator>
  <dc:title xmlns:dc="http://purl.org/dc/elements/1.1/">Reservas individuales de agencia de viajes</dc:title>
  <dc:description xmlns:dc="http://purl.org/dc/elements/1.1/">Libro operativo con datos inequívocamente ficticios para controlar servicios, confirmaciones y próximos pasos.</dc:description>
  <dc:subject xmlns:dc="http://purl.org/dc/elements/1.1/">Control operativo de expedientes individuales ficticios</dc:subject>
  <dcterms:created xmlns:dcterms="http://purl.org/dc/terms/" xmlns:xsi="http://www.w3.org/2001/XMLSchema-instance" xsi:type="dcterms:W3CDTF">2026-09-11T15:26:05Z</dcterms:created>
  <dcterms:modified xmlns:dcterms="http://purl.org/dc/terms/" xmlns:xsi="http://www.w3.org/2001/XMLSchema-instance" xsi:type="dcterms:W3CDTF">2026-09-11T15:26:05+00:00Z</dcterms:modified>
</cp:coreProperties>
</file>