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Directorio" sheetId="2" state="visible" r:id="rId2"/>
    <sheet xmlns:r="http://schemas.openxmlformats.org/officeDocument/2006/relationships" name="Configuración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63442"/>
      <sz val="10"/>
    </font>
    <font>
      <name val="Aptos"/>
      <b val="1"/>
      <color rgb="00263442"/>
      <sz val="10"/>
    </font>
    <font>
      <name val="Aptos Display"/>
      <b val="1"/>
      <color rgb="00FFFFFF"/>
      <sz val="16"/>
    </font>
  </fonts>
  <fills count="10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006D77"/>
      </patternFill>
    </fill>
    <fill>
      <patternFill patternType="solid">
        <fgColor rgb="00DDEFF4"/>
      </patternFill>
    </fill>
    <fill>
      <patternFill patternType="solid">
        <fgColor rgb="00E8ECEF"/>
      </patternFill>
    </fill>
    <fill>
      <patternFill patternType="solid">
        <fgColor rgb="00FFF3C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  <border>
      <left/>
      <right/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 wrapText="1"/>
    </xf>
    <xf numFmtId="0" fontId="0" fillId="8" borderId="1" pivotButton="0" quotePrefix="0" xfId="0"/>
    <xf numFmtId="0" fontId="1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left" vertical="center" wrapText="1"/>
    </xf>
    <xf numFmtId="49" fontId="2" fillId="9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0" fontId="1" fillId="5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49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49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164" fontId="2" fillId="4" borderId="1" applyAlignment="1" pivotButton="0" quotePrefix="0" xfId="0">
      <alignment horizontal="left" vertical="center" wrapText="1"/>
    </xf>
    <xf numFmtId="0" fontId="0" fillId="0" borderId="5" pivotButton="0" quotePrefix="0" xfId="0"/>
    <xf numFmtId="164" fontId="2" fillId="6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0F6B45"/>
        <sz val="10"/>
      </font>
      <fill>
        <patternFill patternType="solid">
          <fgColor rgb="00DDEFE6"/>
        </patternFill>
      </fill>
    </dxf>
    <dxf>
      <font>
        <name val="Aptos"/>
        <b val="1"/>
        <color rgb="00263442"/>
        <sz val="10"/>
      </font>
      <fill>
        <patternFill patternType="solid">
          <fgColor rgb="00FFF0C7"/>
        </patternFill>
      </fill>
    </dxf>
    <dxf>
      <font>
        <name val="Aptos"/>
        <b val="1"/>
        <color rgb="00D65537"/>
        <sz val="10"/>
      </font>
      <fill>
        <patternFill patternType="solid">
          <fgColor rgb="00FCE4DF"/>
        </patternFill>
      </fill>
    </dxf>
    <dxf>
      <font>
        <name val="Aptos"/>
        <color rgb="005D6874"/>
        <sz val="10"/>
      </font>
      <fill>
        <patternFill patternType="solid">
          <fgColor rgb="00E7EAEE"/>
        </patternFill>
      </fill>
    </dxf>
    <dxf>
      <font>
        <name val="Aptos"/>
        <b val="1"/>
        <color rgb="0068428A"/>
        <sz val="10"/>
      </font>
      <fill>
        <patternFill patternType="solid">
          <fgColor rgb="00EDE4F5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irectorio" displayName="tblDirectorio" ref="A3:R153" headerRowCount="1">
  <autoFilter ref="A3:R153"/>
  <tableColumns count="18">
    <tableColumn id="1" name="ID del registro"/>
    <tableColumn id="2" name="Destino"/>
    <tableColumn id="3" name="País o territorio"/>
    <tableColumn id="4" name="Tipo de recurso"/>
    <tableColumn id="5" name="Nombre del recurso"/>
    <tableColumn id="6" name="Prioridad"/>
    <tableColumn id="7" name="Canal"/>
    <tableColumn id="8" name="Dato de contacto"/>
    <tableColumn id="9" name="Idioma de atención"/>
    <tableColumn id="10" name="Horario indicado"/>
    <tableColumn id="11" name="Fecha última verificación"/>
    <tableColumn id="12" name="Método de verificación"/>
    <tableColumn id="13" name="Próxima revisión"/>
    <tableColumn id="14" name="Estado de revisión"/>
    <tableColumn id="15" name="Nota operativa"/>
    <tableColumn id="16" name="Clave de consulta"/>
    <tableColumn id="17" name="Integridad del registro"/>
    <tableColumn id="18" name="Duplicidad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2B84B"/>
    <outlinePr summaryBelow="1" summaryRight="1"/>
    <pageSetUpPr/>
  </sheetPr>
  <dimension ref="A1:B23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75" customWidth="1" min="2" max="2"/>
  </cols>
  <sheetData>
    <row r="1" ht="34" customHeight="1">
      <c r="A1" s="1" t="inlineStr">
        <is>
          <t>Consulta de contacto de emergencia</t>
        </is>
      </c>
      <c r="B1" s="30" t="n"/>
    </row>
    <row r="2" ht="36" customHeight="1">
      <c r="A2" s="2" t="inlineStr">
        <is>
          <t>La revisión registrada no equivale a una confirmación en tiempo real</t>
        </is>
      </c>
      <c r="B2" s="3" t="n"/>
    </row>
    <row r="3"/>
    <row r="4" ht="27" customHeight="1">
      <c r="A4" s="4" t="inlineStr">
        <is>
          <t>Destino</t>
        </is>
      </c>
      <c r="B4" s="5" t="inlineStr">
        <is>
          <t>Costa Ejemplo</t>
        </is>
      </c>
    </row>
    <row r="5" ht="27" customHeight="1">
      <c r="A5" s="4" t="inlineStr">
        <is>
          <t>Tipo de recurso</t>
        </is>
      </c>
      <c r="B5" s="5" t="inlineStr">
        <is>
          <t>Sanidad urgente</t>
        </is>
      </c>
    </row>
    <row r="6" ht="27" customHeight="1">
      <c r="A6" s="4" t="inlineStr">
        <is>
          <t>Prioridad</t>
        </is>
      </c>
      <c r="B6" s="5" t="inlineStr">
        <is>
          <t>Principal</t>
        </is>
      </c>
    </row>
    <row r="7"/>
    <row r="8" ht="29" customHeight="1">
      <c r="A8" s="6" t="inlineStr">
        <is>
          <t>Nombre del recurso</t>
        </is>
      </c>
      <c r="B8" s="7">
        <f>IF(OR(B4="",B5="",B6=""),"",IF($B$23=0,"Sin coincidencia",IFERROR(INDEX(Directorio!$E$4:$E$153,$B$23),"Sin coincidencia")))</f>
        <v/>
      </c>
    </row>
    <row r="9" ht="29" customHeight="1">
      <c r="A9" s="8" t="inlineStr">
        <is>
          <t>País o territorio</t>
        </is>
      </c>
      <c r="B9" s="9">
        <f>IF($B$23=0,"",IFERROR(INDEX(Directorio!$C$4:$C$153,$B$23),""))</f>
        <v/>
      </c>
    </row>
    <row r="10" ht="29" customHeight="1">
      <c r="A10" s="6" t="inlineStr">
        <is>
          <t>Canal</t>
        </is>
      </c>
      <c r="B10" s="7">
        <f>IF($B$23=0,"",IFERROR(INDEX(Directorio!$G$4:$G$153,$B$23),""))</f>
        <v/>
      </c>
    </row>
    <row r="11" ht="29" customHeight="1">
      <c r="A11" s="8" t="inlineStr">
        <is>
          <t>Dato de contacto</t>
        </is>
      </c>
      <c r="B11" s="10">
        <f>IF($B$23=0,"",IFERROR(INDEX(Directorio!$H$4:$H$153,$B$23),""))</f>
        <v/>
      </c>
    </row>
    <row r="12" ht="29" customHeight="1">
      <c r="A12" s="6" t="inlineStr">
        <is>
          <t>Idioma de atención</t>
        </is>
      </c>
      <c r="B12" s="7">
        <f>IF($B$23=0,"",IFERROR(INDEX(Directorio!$I$4:$I$153,$B$23),""))</f>
        <v/>
      </c>
    </row>
    <row r="13" ht="29" customHeight="1">
      <c r="A13" s="8" t="inlineStr">
        <is>
          <t>Horario indicado</t>
        </is>
      </c>
      <c r="B13" s="10">
        <f>IF($B$23=0,"",IFERROR(INDEX(Directorio!$J$4:$J$153,$B$23),""))</f>
        <v/>
      </c>
    </row>
    <row r="14" ht="29" customHeight="1">
      <c r="A14" s="6" t="inlineStr">
        <is>
          <t>Fecha última verificación</t>
        </is>
      </c>
      <c r="B14" s="31">
        <f>IF($B$23=0,"",IFERROR(INDEX(Directorio!$K$4:$K$153,$B$23),""))</f>
        <v/>
      </c>
    </row>
    <row r="15" ht="29" customHeight="1">
      <c r="A15" s="8" t="inlineStr">
        <is>
          <t>Método de verificación</t>
        </is>
      </c>
      <c r="B15" s="9">
        <f>IF($B$23=0,"",IFERROR(INDEX(Directorio!$L$4:$L$153,$B$23),""))</f>
        <v/>
      </c>
    </row>
    <row r="16" ht="29" customHeight="1">
      <c r="A16" s="6" t="inlineStr">
        <is>
          <t>Próxima revisión</t>
        </is>
      </c>
      <c r="B16" s="31">
        <f>IF($B$23=0,"",IFERROR(INDEX(Directorio!$M$4:$M$153,$B$23),""))</f>
        <v/>
      </c>
    </row>
    <row r="17" ht="29" customHeight="1">
      <c r="A17" s="8" t="inlineStr">
        <is>
          <t>Estado de revisión</t>
        </is>
      </c>
      <c r="B17" s="9">
        <f>IF($B$23=0,"",IFERROR(INDEX(Directorio!$N$4:$N$153,$B$23),""))</f>
        <v/>
      </c>
    </row>
    <row r="18" ht="29" customHeight="1">
      <c r="A18" s="6" t="inlineStr">
        <is>
          <t>Nota operativa</t>
        </is>
      </c>
      <c r="B18" s="7">
        <f>IF($B$23=0,"",IFERROR(INDEX(Directorio!$O$4:$O$153,$B$23),""))</f>
        <v/>
      </c>
    </row>
    <row r="19" ht="29" customHeight="1">
      <c r="A19" s="8" t="inlineStr">
        <is>
          <t>Duplicidad</t>
        </is>
      </c>
      <c r="B19" s="9">
        <f>IF($B$23=0,"",IFERROR(INDEX(Directorio!$R$4:$R$153,$B$23),""))</f>
        <v/>
      </c>
    </row>
    <row r="20"/>
    <row r="21" ht="58" customHeight="1">
      <c r="A21" s="12" t="inlineStr">
        <is>
          <t>Aviso operativo</t>
        </is>
      </c>
      <c r="B21" s="8">
        <f>IF(OR(B4="",B5="",B6=""),"Selecciona destino, tipo de recurso y prioridad",IF(B23=0,"AVISO: no hay un registro utilizable para esta selección",IF(B19="DUPLICADO","AVISO: hay varios registros para la misma selección. Filtra Directorio y resuelve la duplicidad",IF(B17="Vigente","Revisión administrativa vigente según la fecha registrada",IF(B17="Revisar pronto","AVISO: la revisión vence pronto. Confirma el dato antes de usarlo",IF(B17="Vencido","AVISO: revisión vencida. Confirma el dato por un canal independiente",IF(B17="Fecha futura","AVISO: la fecha de verificación es futura. Corrígela",IF(B17="Sin verificar","AVISO: contacto sin verificar. No lo trates como confirmado","AVISO: revisa el registro"))))))))</f>
        <v/>
      </c>
    </row>
    <row r="22"/>
    <row r="23" hidden="1">
      <c r="A23" t="inlineStr">
        <is>
          <t>Posición de coincidencia</t>
        </is>
      </c>
      <c r="B23">
        <f>IF(OR(B4="",B5="",B6=""),0,IFERROR(MATCH(B4&amp;"|"&amp;B5&amp;"|"&amp;B6,Directorio!$P$4:$P$153,0),0))</f>
        <v/>
      </c>
    </row>
  </sheetData>
  <mergeCells count="1">
    <mergeCell ref="A1:B1"/>
  </mergeCells>
  <conditionalFormatting sqref="B17">
    <cfRule type="expression" priority="1" dxfId="0" stopIfTrue="1">
      <formula>$B$17="Vigente"</formula>
    </cfRule>
    <cfRule type="expression" priority="2" dxfId="1" stopIfTrue="1">
      <formula>$B$17="Revisar pronto"</formula>
    </cfRule>
    <cfRule type="expression" priority="3" dxfId="2" stopIfTrue="1">
      <formula>$B$17="Vencido"</formula>
    </cfRule>
    <cfRule type="expression" priority="4" dxfId="3" stopIfTrue="1">
      <formula>$B$17="Sin verificar"</formula>
    </cfRule>
    <cfRule type="expression" priority="5" dxfId="4" stopIfTrue="1">
      <formula>$B$17="Fecha futura"</formula>
    </cfRule>
  </conditionalFormatting>
  <conditionalFormatting sqref="B19">
    <cfRule type="expression" priority="6" dxfId="5" stopIfTrue="1">
      <formula>$B$19="DUPLICADO"</formula>
    </cfRule>
  </conditionalFormatting>
  <conditionalFormatting sqref="B21">
    <cfRule type="expression" priority="7" dxfId="2" stopIfTrue="1">
      <formula>LEFT($B$21,5)="AVISO"</formula>
    </cfRule>
    <cfRule type="expression" priority="8" dxfId="0" stopIfTrue="1">
      <formula>$B$21="Revisión administrativa vigente según la fecha registrada"</formula>
    </cfRule>
  </conditionalFormatting>
  <dataValidations count="3">
    <dataValidation sqref="B4" showDropDown="0" showInputMessage="1" showErrorMessage="1" allowBlank="0" errorTitle="Destino no permitido" error="Selecciona un destino incluido en Configuración." promptTitle="Destino" prompt="Selecciona el destino que deseas consultar." type="list" errorStyle="stop">
      <formula1>=INDIRECT("'Configuración'!$A$2:$A$31")</formula1>
    </dataValidation>
    <dataValidation sqref="B5" showDropDown="0" showInputMessage="1" showErrorMessage="1" allowBlank="0" errorTitle="Tipo no permitido" error="Selecciona un tipo de recurso incluido en Configuración." promptTitle="Tipo de recurso" prompt="Selecciona la categoría de emergencia o apoyo." type="list" errorStyle="stop">
      <formula1>=INDIRECT("'Configuración'!$C$2:$C$11")</formula1>
    </dataValidation>
    <dataValidation sqref="B6" showDropDown="0" showInputMessage="1" showErrorMessage="1" allowBlank="0" errorTitle="Prioridad no permitida" error="Selecciona Principal o Alternativa." promptTitle="Prioridad" prompt="Selecciona el orden de contacto que deseas consultar." type="list" errorStyle="stop">
      <formula1>=INDIRECT("'Configuración'!$E$2:$E$3")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65537"/>
    <outlinePr summaryBelow="1" summaryRight="1"/>
    <pageSetUpPr/>
  </sheetPr>
  <dimension ref="A1:R15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24" customWidth="1" min="3" max="3"/>
    <col width="31" customWidth="1" min="4" max="4"/>
    <col width="31" customWidth="1" min="5" max="5"/>
    <col width="15" customWidth="1" min="6" max="6"/>
    <col width="31" customWidth="1" min="7" max="7"/>
    <col width="32" customWidth="1" min="8" max="8"/>
    <col width="22" customWidth="1" min="9" max="9"/>
    <col width="19" customWidth="1" min="10" max="10"/>
    <col width="20" customWidth="1" min="11" max="11"/>
    <col width="31" customWidth="1" min="12" max="12"/>
    <col width="19" customWidth="1" min="13" max="13"/>
    <col width="19" customWidth="1" min="14" max="14"/>
    <col width="44" customWidth="1" min="15" max="15"/>
    <col hidden="1" width="18" customWidth="1" min="16" max="16"/>
    <col width="21" customWidth="1" min="17" max="17"/>
    <col width="17" customWidth="1" min="18" max="18"/>
  </cols>
  <sheetData>
    <row r="1" ht="34" customHeight="1">
      <c r="A1" s="13" t="inlineStr">
        <is>
          <t>DATOS DEMO FICTICIOS: sustituir o borrar antes del uso operativo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0" t="n"/>
    </row>
    <row r="2" ht="8" customHeight="1"/>
    <row r="3" ht="42" customHeight="1">
      <c r="A3" s="14" t="inlineStr">
        <is>
          <t>ID del registro</t>
        </is>
      </c>
      <c r="B3" s="14" t="inlineStr">
        <is>
          <t>Destino</t>
        </is>
      </c>
      <c r="C3" s="14" t="inlineStr">
        <is>
          <t>País o territorio</t>
        </is>
      </c>
      <c r="D3" s="14" t="inlineStr">
        <is>
          <t>Tipo de recurso</t>
        </is>
      </c>
      <c r="E3" s="14" t="inlineStr">
        <is>
          <t>Nombre del recurso</t>
        </is>
      </c>
      <c r="F3" s="14" t="inlineStr">
        <is>
          <t>Prioridad</t>
        </is>
      </c>
      <c r="G3" s="14" t="inlineStr">
        <is>
          <t>Canal</t>
        </is>
      </c>
      <c r="H3" s="14" t="inlineStr">
        <is>
          <t>Dato de contacto</t>
        </is>
      </c>
      <c r="I3" s="14" t="inlineStr">
        <is>
          <t>Idioma de atención</t>
        </is>
      </c>
      <c r="J3" s="14" t="inlineStr">
        <is>
          <t>Horario indicado</t>
        </is>
      </c>
      <c r="K3" s="14" t="inlineStr">
        <is>
          <t>Fecha última verificación</t>
        </is>
      </c>
      <c r="L3" s="14" t="inlineStr">
        <is>
          <t>Método de verificación</t>
        </is>
      </c>
      <c r="M3" s="14" t="inlineStr">
        <is>
          <t>Próxima revisión</t>
        </is>
      </c>
      <c r="N3" s="14" t="inlineStr">
        <is>
          <t>Estado de revisión</t>
        </is>
      </c>
      <c r="O3" s="14" t="inlineStr">
        <is>
          <t>Nota operativa</t>
        </is>
      </c>
      <c r="P3" s="14" t="inlineStr">
        <is>
          <t>Clave de consulta</t>
        </is>
      </c>
      <c r="Q3" s="14" t="inlineStr">
        <is>
          <t>Integridad del registro</t>
        </is>
      </c>
      <c r="R3" s="14" t="inlineStr">
        <is>
          <t>Duplicidad</t>
        </is>
      </c>
    </row>
    <row r="4" ht="36" customHeight="1">
      <c r="A4" s="15" t="inlineStr">
        <is>
          <t>EM-DEMO-001</t>
        </is>
      </c>
      <c r="B4" s="16" t="inlineStr">
        <is>
          <t>Costa Ejemplo</t>
        </is>
      </c>
      <c r="C4" s="16" t="inlineStr">
        <is>
          <t>País Demostración A</t>
        </is>
      </c>
      <c r="D4" s="16" t="inlineStr">
        <is>
          <t>Emergencias generales</t>
        </is>
      </c>
      <c r="E4" s="17" t="inlineStr">
        <is>
          <t>Central general DEMO</t>
        </is>
      </c>
      <c r="F4" s="16" t="inlineStr">
        <is>
          <t>Principal</t>
        </is>
      </c>
      <c r="G4" s="16" t="inlineStr">
        <is>
          <t>Teléfono</t>
        </is>
      </c>
      <c r="H4" s="18" t="inlineStr">
        <is>
          <t>FICTICIO · 000 000 001</t>
        </is>
      </c>
      <c r="I4" s="18" t="inlineStr">
        <is>
          <t>Español</t>
        </is>
      </c>
      <c r="J4" s="18" t="inlineStr">
        <is>
          <t>24 horas</t>
        </is>
      </c>
      <c r="K4" s="33" t="n">
        <v>46235</v>
      </c>
      <c r="L4" s="17" t="inlineStr">
        <is>
          <t>Llamada de comprobación</t>
        </is>
      </c>
      <c r="M4" s="34">
        <f>IF(K4="","",K4+'Configuración'!$L$3)</f>
        <v/>
      </c>
      <c r="N4" s="21">
        <f>IF(COUNTA(B4:H4)=0,"",IF(K4="","Sin verificar",IF(K4&gt;'Configuración'!$L$2,"Fecha futura",IF(M4&lt;'Configuración'!$L$2,"Vencido",IF(M4&lt;='Configuración'!$L$2+'Configuración'!$L$4,"Revisar pronto","Vigente")))))</f>
        <v/>
      </c>
      <c r="O4" s="18" t="inlineStr">
        <is>
          <t>EJEMPLO FICTICIO · Indicar destino y naturaleza de la incidencia.</t>
        </is>
      </c>
      <c r="P4" s="21">
        <f>IF(OR(Q4="",Q4="INCOMPLETO"),"",B4&amp;"|"&amp;D4&amp;"|"&amp;F4)</f>
        <v/>
      </c>
      <c r="Q4" s="21">
        <f>IF(COUNTA(A4:L4)=0,"",IF(OR(A4="",B4="",C4="",D4="",E4="",F4="",G4="",H4=""),"INCOMPLETO",IF(OR(K4="",L4="",L4="Pendiente"),"SIN VERIFICAR","COMPLETO")))</f>
        <v/>
      </c>
      <c r="R4" s="21">
        <f>IF(P4="","",IF(COUNTIF($P$4:$P$153,P4)&gt;1,"DUPLICADO",""))</f>
        <v/>
      </c>
    </row>
    <row r="5" ht="36" customHeight="1">
      <c r="A5" s="15" t="inlineStr">
        <is>
          <t>EM-DEMO-002</t>
        </is>
      </c>
      <c r="B5" s="16" t="inlineStr">
        <is>
          <t>Costa Ejemplo</t>
        </is>
      </c>
      <c r="C5" s="16" t="inlineStr">
        <is>
          <t>País Demostración A</t>
        </is>
      </c>
      <c r="D5" s="16" t="inlineStr">
        <is>
          <t>Emergencias generales</t>
        </is>
      </c>
      <c r="E5" s="17" t="inlineStr">
        <is>
          <t>Punto de atención DEMO</t>
        </is>
      </c>
      <c r="F5" s="16" t="inlineStr">
        <is>
          <t>Alternativa</t>
        </is>
      </c>
      <c r="G5" s="16" t="inlineStr">
        <is>
          <t>Presencial</t>
        </is>
      </c>
      <c r="H5" s="18" t="inlineStr">
        <is>
          <t>FICTICIO · Punto de atención A</t>
        </is>
      </c>
      <c r="I5" s="18" t="inlineStr">
        <is>
          <t>Español e inglés</t>
        </is>
      </c>
      <c r="J5" s="18" t="inlineStr">
        <is>
          <t>08:00-22:00</t>
        </is>
      </c>
      <c r="K5" s="33" t="n">
        <v>46223</v>
      </c>
      <c r="L5" s="17" t="inlineStr">
        <is>
          <t>Confirmación in situ</t>
        </is>
      </c>
      <c r="M5" s="34">
        <f>IF(K5="","",K5+'Configuración'!$L$3)</f>
        <v/>
      </c>
      <c r="N5" s="21">
        <f>IF(COUNTA(B5:H5)=0,"",IF(K5="","Sin verificar",IF(K5&gt;'Configuración'!$L$2,"Fecha futura",IF(M5&lt;'Configuración'!$L$2,"Vencido",IF(M5&lt;='Configuración'!$L$2+'Configuración'!$L$4,"Revisar pronto","Vigente")))))</f>
        <v/>
      </c>
      <c r="O5" s="18" t="inlineStr">
        <is>
          <t>EJEMPLO FICTICIO · Confirmar el horario antes del desplazamiento.</t>
        </is>
      </c>
      <c r="P5" s="21">
        <f>IF(OR(Q5="",Q5="INCOMPLETO"),"",B5&amp;"|"&amp;D5&amp;"|"&amp;F5)</f>
        <v/>
      </c>
      <c r="Q5" s="21">
        <f>IF(COUNTA(A5:L5)=0,"",IF(OR(A5="",B5="",C5="",D5="",E5="",F5="",G5="",H5=""),"INCOMPLETO",IF(OR(K5="",L5="",L5="Pendiente"),"SIN VERIFICAR","COMPLETO")))</f>
        <v/>
      </c>
      <c r="R5" s="21">
        <f>IF(P5="","",IF(COUNTIF($P$4:$P$153,P5)&gt;1,"DUPLICADO",""))</f>
        <v/>
      </c>
    </row>
    <row r="6" ht="36" customHeight="1">
      <c r="A6" s="15" t="inlineStr">
        <is>
          <t>EM-DEMO-003</t>
        </is>
      </c>
      <c r="B6" s="16" t="inlineStr">
        <is>
          <t>Costa Ejemplo</t>
        </is>
      </c>
      <c r="C6" s="16" t="inlineStr">
        <is>
          <t>País Demostración A</t>
        </is>
      </c>
      <c r="D6" s="16" t="inlineStr">
        <is>
          <t>Sanidad urgente</t>
        </is>
      </c>
      <c r="E6" s="17" t="inlineStr">
        <is>
          <t>Centro sanitario DEMO</t>
        </is>
      </c>
      <c r="F6" s="16" t="inlineStr">
        <is>
          <t>Principal</t>
        </is>
      </c>
      <c r="G6" s="16" t="inlineStr">
        <is>
          <t>Teléfono</t>
        </is>
      </c>
      <c r="H6" s="18" t="inlineStr">
        <is>
          <t>FICTICIO · 000 000 003</t>
        </is>
      </c>
      <c r="I6" s="18" t="inlineStr">
        <is>
          <t>Español</t>
        </is>
      </c>
      <c r="J6" s="18" t="inlineStr">
        <is>
          <t>24 horas</t>
        </is>
      </c>
      <c r="K6" s="33" t="n">
        <v>46106</v>
      </c>
      <c r="L6" s="17" t="inlineStr">
        <is>
          <t>Consulta de fuente institucional</t>
        </is>
      </c>
      <c r="M6" s="34">
        <f>IF(K6="","",K6+'Configuración'!$L$3)</f>
        <v/>
      </c>
      <c r="N6" s="21">
        <f>IF(COUNTA(B6:H6)=0,"",IF(K6="","Sin verificar",IF(K6&gt;'Configuración'!$L$2,"Fecha futura",IF(M6&lt;'Configuración'!$L$2,"Vencido",IF(M6&lt;='Configuración'!$L$2+'Configuración'!$L$4,"Revisar pronto","Vigente")))))</f>
        <v/>
      </c>
      <c r="O6" s="18" t="inlineStr">
        <is>
          <t>EJEMPLO FICTICIO · Describir únicamente la necesidad operativa.</t>
        </is>
      </c>
      <c r="P6" s="21">
        <f>IF(OR(Q6="",Q6="INCOMPLETO"),"",B6&amp;"|"&amp;D6&amp;"|"&amp;F6)</f>
        <v/>
      </c>
      <c r="Q6" s="21">
        <f>IF(COUNTA(A6:L6)=0,"",IF(OR(A6="",B6="",C6="",D6="",E6="",F6="",G6="",H6=""),"INCOMPLETO",IF(OR(K6="",L6="",L6="Pendiente"),"SIN VERIFICAR","COMPLETO")))</f>
        <v/>
      </c>
      <c r="R6" s="21">
        <f>IF(P6="","",IF(COUNTIF($P$4:$P$153,P6)&gt;1,"DUPLICADO",""))</f>
        <v/>
      </c>
    </row>
    <row r="7" ht="36" customHeight="1">
      <c r="A7" s="15" t="inlineStr">
        <is>
          <t>EM-DEMO-004</t>
        </is>
      </c>
      <c r="B7" s="16" t="inlineStr">
        <is>
          <t>Sierra Ficticia</t>
        </is>
      </c>
      <c r="C7" s="16" t="inlineStr">
        <is>
          <t>País Demostración B</t>
        </is>
      </c>
      <c r="D7" s="16" t="inlineStr">
        <is>
          <t>Policía local</t>
        </is>
      </c>
      <c r="E7" s="17" t="inlineStr">
        <is>
          <t>Puesto policial DEMO</t>
        </is>
      </c>
      <c r="F7" s="16" t="inlineStr">
        <is>
          <t>Principal</t>
        </is>
      </c>
      <c r="G7" s="16" t="inlineStr">
        <is>
          <t>Teléfono</t>
        </is>
      </c>
      <c r="H7" s="18" t="inlineStr">
        <is>
          <t>FICTICIO · 000 000 004</t>
        </is>
      </c>
      <c r="I7" s="18" t="inlineStr">
        <is>
          <t>Español</t>
        </is>
      </c>
      <c r="J7" s="18" t="inlineStr">
        <is>
          <t>24 horas</t>
        </is>
      </c>
      <c r="K7" s="33" t="n">
        <v>46091</v>
      </c>
      <c r="L7" s="17" t="inlineStr">
        <is>
          <t>Llamada de comprobación</t>
        </is>
      </c>
      <c r="M7" s="34">
        <f>IF(K7="","",K7+'Configuración'!$L$3)</f>
        <v/>
      </c>
      <c r="N7" s="21">
        <f>IF(COUNTA(B7:H7)=0,"",IF(K7="","Sin verificar",IF(K7&gt;'Configuración'!$L$2,"Fecha futura",IF(M7&lt;'Configuración'!$L$2,"Vencido",IF(M7&lt;='Configuración'!$L$2+'Configuración'!$L$4,"Revisar pronto","Vigente")))))</f>
        <v/>
      </c>
      <c r="O7" s="18" t="inlineStr">
        <is>
          <t>EJEMPLO FICTICIO · Verificar el contacto por un canal independiente.</t>
        </is>
      </c>
      <c r="P7" s="21">
        <f>IF(OR(Q7="",Q7="INCOMPLETO"),"",B7&amp;"|"&amp;D7&amp;"|"&amp;F7)</f>
        <v/>
      </c>
      <c r="Q7" s="21">
        <f>IF(COUNTA(A7:L7)=0,"",IF(OR(A7="",B7="",C7="",D7="",E7="",F7="",G7="",H7=""),"INCOMPLETO",IF(OR(K7="",L7="",L7="Pendiente"),"SIN VERIFICAR","COMPLETO")))</f>
        <v/>
      </c>
      <c r="R7" s="21">
        <f>IF(P7="","",IF(COUNTIF($P$4:$P$153,P7)&gt;1,"DUPLICADO",""))</f>
        <v/>
      </c>
    </row>
    <row r="8" ht="36" customHeight="1">
      <c r="A8" s="15" t="inlineStr">
        <is>
          <t>EM-DEMO-005</t>
        </is>
      </c>
      <c r="B8" s="16" t="inlineStr">
        <is>
          <t>Sierra Ficticia</t>
        </is>
      </c>
      <c r="C8" s="16" t="inlineStr">
        <is>
          <t>País Demostración B</t>
        </is>
      </c>
      <c r="D8" s="16" t="inlineStr">
        <is>
          <t>Asistencia consular</t>
        </is>
      </c>
      <c r="E8" s="17" t="inlineStr">
        <is>
          <t>Oficina consular DEMO</t>
        </is>
      </c>
      <c r="F8" s="16" t="inlineStr">
        <is>
          <t>Principal</t>
        </is>
      </c>
      <c r="G8" s="16" t="inlineStr">
        <is>
          <t>Correo electrónico</t>
        </is>
      </c>
      <c r="H8" s="18" t="inlineStr">
        <is>
          <t>no-real-005@ejemplo.invalid</t>
        </is>
      </c>
      <c r="I8" s="18" t="inlineStr">
        <is>
          <t>Español</t>
        </is>
      </c>
      <c r="J8" s="18" t="inlineStr">
        <is>
          <t>09:00-17:00</t>
        </is>
      </c>
      <c r="K8" s="33" t="n"/>
      <c r="L8" s="17" t="inlineStr">
        <is>
          <t>Pendiente</t>
        </is>
      </c>
      <c r="M8" s="34">
        <f>IF(K8="","",K8+'Configuración'!$L$3)</f>
        <v/>
      </c>
      <c r="N8" s="21">
        <f>IF(COUNTA(B8:H8)=0,"",IF(K8="","Sin verificar",IF(K8&gt;'Configuración'!$L$2,"Fecha futura",IF(M8&lt;'Configuración'!$L$2,"Vencido",IF(M8&lt;='Configuración'!$L$2+'Configuración'!$L$4,"Revisar pronto","Vigente")))))</f>
        <v/>
      </c>
      <c r="O8" s="18" t="inlineStr">
        <is>
          <t>EJEMPLO FICTICIO · Contacto pendiente de comprobación administrativa.</t>
        </is>
      </c>
      <c r="P8" s="21">
        <f>IF(OR(Q8="",Q8="INCOMPLETO"),"",B8&amp;"|"&amp;D8&amp;"|"&amp;F8)</f>
        <v/>
      </c>
      <c r="Q8" s="21">
        <f>IF(COUNTA(A8:L8)=0,"",IF(OR(A8="",B8="",C8="",D8="",E8="",F8="",G8="",H8=""),"INCOMPLETO",IF(OR(K8="",L8="",L8="Pendiente"),"SIN VERIFICAR","COMPLETO")))</f>
        <v/>
      </c>
      <c r="R8" s="21">
        <f>IF(P8="","",IF(COUNTIF($P$4:$P$153,P8)&gt;1,"DUPLICADO",""))</f>
        <v/>
      </c>
    </row>
    <row r="9" ht="36" customHeight="1">
      <c r="A9" s="15" t="inlineStr">
        <is>
          <t>EM-DEMO-006</t>
        </is>
      </c>
      <c r="B9" s="16" t="inlineStr">
        <is>
          <t>Villa Muestra</t>
        </is>
      </c>
      <c r="C9" s="16" t="inlineStr">
        <is>
          <t>País Demostración C</t>
        </is>
      </c>
      <c r="D9" s="16" t="inlineStr">
        <is>
          <t>Bomberos</t>
        </is>
      </c>
      <c r="E9" s="17" t="inlineStr">
        <is>
          <t>Central de bomberos DEMO</t>
        </is>
      </c>
      <c r="F9" s="16" t="inlineStr">
        <is>
          <t>Principal</t>
        </is>
      </c>
      <c r="G9" s="16" t="inlineStr">
        <is>
          <t>Teléfono</t>
        </is>
      </c>
      <c r="H9" s="18" t="inlineStr">
        <is>
          <t>FICTICIO · 000 000 006</t>
        </is>
      </c>
      <c r="I9" s="18" t="inlineStr">
        <is>
          <t>Español</t>
        </is>
      </c>
      <c r="J9" s="18" t="inlineStr">
        <is>
          <t>24 horas</t>
        </is>
      </c>
      <c r="K9" s="33" t="n">
        <v>46285</v>
      </c>
      <c r="L9" s="17" t="inlineStr">
        <is>
          <t>Llamada de comprobación</t>
        </is>
      </c>
      <c r="M9" s="34">
        <f>IF(K9="","",K9+'Configuración'!$L$3)</f>
        <v/>
      </c>
      <c r="N9" s="21">
        <f>IF(COUNTA(B9:H9)=0,"",IF(K9="","Sin verificar",IF(K9&gt;'Configuración'!$L$2,"Fecha futura",IF(M9&lt;'Configuración'!$L$2,"Vencido",IF(M9&lt;='Configuración'!$L$2+'Configuración'!$L$4,"Revisar pronto","Vigente")))))</f>
        <v/>
      </c>
      <c r="O9" s="18" t="inlineStr">
        <is>
          <t>EJEMPLO FICTICIO · Revisar la fecha futura antes de cualquier uso.</t>
        </is>
      </c>
      <c r="P9" s="21">
        <f>IF(OR(Q9="",Q9="INCOMPLETO"),"",B9&amp;"|"&amp;D9&amp;"|"&amp;F9)</f>
        <v/>
      </c>
      <c r="Q9" s="21">
        <f>IF(COUNTA(A9:L9)=0,"",IF(OR(A9="",B9="",C9="",D9="",E9="",F9="",G9="",H9=""),"INCOMPLETO",IF(OR(K9="",L9="",L9="Pendiente"),"SIN VERIFICAR","COMPLETO")))</f>
        <v/>
      </c>
      <c r="R9" s="21">
        <f>IF(P9="","",IF(COUNTIF($P$4:$P$153,P9)&gt;1,"DUPLICADO",""))</f>
        <v/>
      </c>
    </row>
    <row r="10" ht="36" customHeight="1">
      <c r="A10" s="15" t="inlineStr">
        <is>
          <t>EM-DEMO-007</t>
        </is>
      </c>
      <c r="B10" s="16" t="inlineStr">
        <is>
          <t>Villa Muestra</t>
        </is>
      </c>
      <c r="C10" s="16" t="inlineStr">
        <is>
          <t>País Demostración C</t>
        </is>
      </c>
      <c r="D10" s="16" t="inlineStr">
        <is>
          <t>Protección civil</t>
        </is>
      </c>
      <c r="E10" s="17" t="inlineStr">
        <is>
          <t>Centro de coordinación DEMO</t>
        </is>
      </c>
      <c r="F10" s="16" t="inlineStr">
        <is>
          <t>Principal</t>
        </is>
      </c>
      <c r="G10" s="16" t="inlineStr">
        <is>
          <t>Portal institucional sin enlace</t>
        </is>
      </c>
      <c r="H10" s="18" t="inlineStr">
        <is>
          <t>FICTICIO · Referencia PC-007</t>
        </is>
      </c>
      <c r="I10" s="18" t="inlineStr">
        <is>
          <t>Español</t>
        </is>
      </c>
      <c r="J10" s="18" t="inlineStr">
        <is>
          <t>24 horas</t>
        </is>
      </c>
      <c r="K10" s="33" t="n">
        <v>46188</v>
      </c>
      <c r="L10" s="17" t="inlineStr">
        <is>
          <t>Consulta de fuente institucional</t>
        </is>
      </c>
      <c r="M10" s="34">
        <f>IF(K10="","",K10+'Configuración'!$L$3)</f>
        <v/>
      </c>
      <c r="N10" s="21">
        <f>IF(COUNTA(B10:H10)=0,"",IF(K10="","Sin verificar",IF(K10&gt;'Configuración'!$L$2,"Fecha futura",IF(M10&lt;'Configuración'!$L$2,"Vencido",IF(M10&lt;='Configuración'!$L$2+'Configuración'!$L$4,"Revisar pronto","Vigente")))))</f>
        <v/>
      </c>
      <c r="O10" s="18" t="inlineStr">
        <is>
          <t>EJEMPLO FICTICIO · La referencia no contiene un enlace externo.</t>
        </is>
      </c>
      <c r="P10" s="21">
        <f>IF(OR(Q10="",Q10="INCOMPLETO"),"",B10&amp;"|"&amp;D10&amp;"|"&amp;F10)</f>
        <v/>
      </c>
      <c r="Q10" s="21">
        <f>IF(COUNTA(A10:L10)=0,"",IF(OR(A10="",B10="",C10="",D10="",E10="",F10="",G10="",H10=""),"INCOMPLETO",IF(OR(K10="",L10="",L10="Pendiente"),"SIN VERIFICAR","COMPLETO")))</f>
        <v/>
      </c>
      <c r="R10" s="21">
        <f>IF(P10="","",IF(COUNTIF($P$4:$P$153,P10)&gt;1,"DUPLICADO",""))</f>
        <v/>
      </c>
    </row>
    <row r="11" ht="36" customHeight="1">
      <c r="A11" s="15" t="inlineStr">
        <is>
          <t>EM-DEMO-008</t>
        </is>
      </c>
      <c r="B11" s="16" t="inlineStr">
        <is>
          <t>Isla Demostración</t>
        </is>
      </c>
      <c r="C11" s="16" t="inlineStr">
        <is>
          <t>País Demostración D</t>
        </is>
      </c>
      <c r="D11" s="16" t="inlineStr">
        <is>
          <t>Emergencias generales</t>
        </is>
      </c>
      <c r="E11" s="17" t="inlineStr">
        <is>
          <t>Central norte DEMO</t>
        </is>
      </c>
      <c r="F11" s="16" t="inlineStr">
        <is>
          <t>Principal</t>
        </is>
      </c>
      <c r="G11" s="16" t="inlineStr">
        <is>
          <t>Teléfono</t>
        </is>
      </c>
      <c r="H11" s="18" t="inlineStr">
        <is>
          <t>FICTICIO · 000 000 008</t>
        </is>
      </c>
      <c r="I11" s="18" t="inlineStr">
        <is>
          <t>Español e inglés</t>
        </is>
      </c>
      <c r="J11" s="18" t="inlineStr">
        <is>
          <t>24 horas</t>
        </is>
      </c>
      <c r="K11" s="33" t="n">
        <v>46208</v>
      </c>
      <c r="L11" s="17" t="inlineStr">
        <is>
          <t>Revisión interna</t>
        </is>
      </c>
      <c r="M11" s="34">
        <f>IF(K11="","",K11+'Configuración'!$L$3)</f>
        <v/>
      </c>
      <c r="N11" s="21">
        <f>IF(COUNTA(B11:H11)=0,"",IF(K11="","Sin verificar",IF(K11&gt;'Configuración'!$L$2,"Fecha futura",IF(M11&lt;'Configuración'!$L$2,"Vencido",IF(M11&lt;='Configuración'!$L$2+'Configuración'!$L$4,"Revisar pronto","Vigente")))))</f>
        <v/>
      </c>
      <c r="O11" s="18" t="inlineStr">
        <is>
          <t>EJEMPLO FICTICIO · Primera coincidencia de una clave duplicada.</t>
        </is>
      </c>
      <c r="P11" s="21">
        <f>IF(OR(Q11="",Q11="INCOMPLETO"),"",B11&amp;"|"&amp;D11&amp;"|"&amp;F11)</f>
        <v/>
      </c>
      <c r="Q11" s="21">
        <f>IF(COUNTA(A11:L11)=0,"",IF(OR(A11="",B11="",C11="",D11="",E11="",F11="",G11="",H11=""),"INCOMPLETO",IF(OR(K11="",L11="",L11="Pendiente"),"SIN VERIFICAR","COMPLETO")))</f>
        <v/>
      </c>
      <c r="R11" s="21">
        <f>IF(P11="","",IF(COUNTIF($P$4:$P$153,P11)&gt;1,"DUPLICADO",""))</f>
        <v/>
      </c>
    </row>
    <row r="12" ht="36" customHeight="1">
      <c r="A12" s="15" t="inlineStr">
        <is>
          <t>EM-DEMO-009</t>
        </is>
      </c>
      <c r="B12" s="16" t="inlineStr">
        <is>
          <t>Isla Demostración</t>
        </is>
      </c>
      <c r="C12" s="16" t="inlineStr">
        <is>
          <t>País Demostración D</t>
        </is>
      </c>
      <c r="D12" s="16" t="inlineStr">
        <is>
          <t>Emergencias generales</t>
        </is>
      </c>
      <c r="E12" s="17" t="inlineStr">
        <is>
          <t>Central sur DEMO</t>
        </is>
      </c>
      <c r="F12" s="16" t="inlineStr">
        <is>
          <t>Principal</t>
        </is>
      </c>
      <c r="G12" s="16" t="inlineStr">
        <is>
          <t>Teléfono</t>
        </is>
      </c>
      <c r="H12" s="18" t="inlineStr">
        <is>
          <t>FICTICIO · 000 000 009</t>
        </is>
      </c>
      <c r="I12" s="18" t="inlineStr">
        <is>
          <t>Español</t>
        </is>
      </c>
      <c r="J12" s="18" t="inlineStr">
        <is>
          <t>24 horas</t>
        </is>
      </c>
      <c r="K12" s="33" t="n">
        <v>46209</v>
      </c>
      <c r="L12" s="17" t="inlineStr">
        <is>
          <t>Revisión interna</t>
        </is>
      </c>
      <c r="M12" s="34">
        <f>IF(K12="","",K12+'Configuración'!$L$3)</f>
        <v/>
      </c>
      <c r="N12" s="21">
        <f>IF(COUNTA(B12:H12)=0,"",IF(K12="","Sin verificar",IF(K12&gt;'Configuración'!$L$2,"Fecha futura",IF(M12&lt;'Configuración'!$L$2,"Vencido",IF(M12&lt;='Configuración'!$L$2+'Configuración'!$L$4,"Revisar pronto","Vigente")))))</f>
        <v/>
      </c>
      <c r="O12" s="18" t="inlineStr">
        <is>
          <t>EJEMPLO FICTICIO · Segunda coincidencia de una clave duplicada.</t>
        </is>
      </c>
      <c r="P12" s="21">
        <f>IF(OR(Q12="",Q12="INCOMPLETO"),"",B12&amp;"|"&amp;D12&amp;"|"&amp;F12)</f>
        <v/>
      </c>
      <c r="Q12" s="21">
        <f>IF(COUNTA(A12:L12)=0,"",IF(OR(A12="",B12="",C12="",D12="",E12="",F12="",G12="",H12=""),"INCOMPLETO",IF(OR(K12="",L12="",L12="Pendiente"),"SIN VERIFICAR","COMPLETO")))</f>
        <v/>
      </c>
      <c r="R12" s="21">
        <f>IF(P12="","",IF(COUNTIF($P$4:$P$153,P12)&gt;1,"DUPLICADO",""))</f>
        <v/>
      </c>
    </row>
    <row r="13" ht="36" customHeight="1">
      <c r="A13" s="15" t="inlineStr">
        <is>
          <t>EM-DEMO-010</t>
        </is>
      </c>
      <c r="B13" s="16" t="inlineStr">
        <is>
          <t>Ruta Piloto</t>
        </is>
      </c>
      <c r="C13" s="16" t="inlineStr">
        <is>
          <t>País Demostración E</t>
        </is>
      </c>
      <c r="D13" s="16" t="inlineStr">
        <is>
          <t>Apoyo operativo de la agencia</t>
        </is>
      </c>
      <c r="E13" s="17" t="inlineStr">
        <is>
          <t>Puesto de apoyo DEMO</t>
        </is>
      </c>
      <c r="F13" s="16" t="inlineStr">
        <is>
          <t>Principal</t>
        </is>
      </c>
      <c r="G13" s="16" t="inlineStr">
        <is>
          <t>Teléfono</t>
        </is>
      </c>
      <c r="H13" s="18" t="n"/>
      <c r="I13" s="18" t="inlineStr">
        <is>
          <t>Español</t>
        </is>
      </c>
      <c r="J13" s="18" t="inlineStr">
        <is>
          <t>24 horas</t>
        </is>
      </c>
      <c r="K13" s="33" t="n">
        <v>46266</v>
      </c>
      <c r="L13" s="17" t="inlineStr">
        <is>
          <t>Llamada de comprobación</t>
        </is>
      </c>
      <c r="M13" s="34">
        <f>IF(K13="","",K13+'Configuración'!$L$3)</f>
        <v/>
      </c>
      <c r="N13" s="21">
        <f>IF(COUNTA(B13:H13)=0,"",IF(K13="","Sin verificar",IF(K13&gt;'Configuración'!$L$2,"Fecha futura",IF(M13&lt;'Configuración'!$L$2,"Vencido",IF(M13&lt;='Configuración'!$L$2+'Configuración'!$L$4,"Revisar pronto","Vigente")))))</f>
        <v/>
      </c>
      <c r="O13" s="18" t="inlineStr">
        <is>
          <t>EJEMPLO FICTICIO · Dato de contacto vacío de forma intencionada.</t>
        </is>
      </c>
      <c r="P13" s="21">
        <f>IF(OR(Q13="",Q13="INCOMPLETO"),"",B13&amp;"|"&amp;D13&amp;"|"&amp;F13)</f>
        <v/>
      </c>
      <c r="Q13" s="21">
        <f>IF(COUNTA(A13:L13)=0,"",IF(OR(A13="",B13="",C13="",D13="",E13="",F13="",G13="",H13=""),"INCOMPLETO",IF(OR(K13="",L13="",L13="Pendiente"),"SIN VERIFICAR","COMPLETO")))</f>
        <v/>
      </c>
      <c r="R13" s="21">
        <f>IF(P13="","",IF(COUNTIF($P$4:$P$153,P13)&gt;1,"DUPLICADO",""))</f>
        <v/>
      </c>
    </row>
    <row r="14" ht="24" customHeight="1">
      <c r="A14" s="22" t="n"/>
      <c r="B14" s="23" t="n"/>
      <c r="C14" s="23" t="n"/>
      <c r="D14" s="23" t="n"/>
      <c r="E14" s="24" t="n"/>
      <c r="F14" s="23" t="n"/>
      <c r="G14" s="23" t="n"/>
      <c r="H14" s="25" t="n"/>
      <c r="I14" s="25" t="n"/>
      <c r="J14" s="25" t="n"/>
      <c r="K14" s="35" t="n"/>
      <c r="L14" s="24" t="n"/>
      <c r="M14" s="34">
        <f>IF(K14="","",K14+'Configuración'!$L$3)</f>
        <v/>
      </c>
      <c r="N14" s="21">
        <f>IF(COUNTA(B14:H14)=0,"",IF(K14="","Sin verificar",IF(K14&gt;'Configuración'!$L$2,"Fecha futura",IF(M14&lt;'Configuración'!$L$2,"Vencido",IF(M14&lt;='Configuración'!$L$2+'Configuración'!$L$4,"Revisar pronto","Vigente")))))</f>
        <v/>
      </c>
      <c r="O14" s="25" t="n"/>
      <c r="P14" s="21">
        <f>IF(OR(Q14="",Q14="INCOMPLETO"),"",B14&amp;"|"&amp;D14&amp;"|"&amp;F14)</f>
        <v/>
      </c>
      <c r="Q14" s="21">
        <f>IF(COUNTA(A14:L14)=0,"",IF(OR(A14="",B14="",C14="",D14="",E14="",F14="",G14="",H14=""),"INCOMPLETO",IF(OR(K14="",L14="",L14="Pendiente"),"SIN VERIFICAR","COMPLETO")))</f>
        <v/>
      </c>
      <c r="R14" s="21">
        <f>IF(P14="","",IF(COUNTIF($P$4:$P$153,P14)&gt;1,"DUPLICADO",""))</f>
        <v/>
      </c>
    </row>
    <row r="15" ht="24" customHeight="1">
      <c r="A15" s="22" t="n"/>
      <c r="B15" s="23" t="n"/>
      <c r="C15" s="23" t="n"/>
      <c r="D15" s="23" t="n"/>
      <c r="E15" s="24" t="n"/>
      <c r="F15" s="23" t="n"/>
      <c r="G15" s="23" t="n"/>
      <c r="H15" s="25" t="n"/>
      <c r="I15" s="25" t="n"/>
      <c r="J15" s="25" t="n"/>
      <c r="K15" s="35" t="n"/>
      <c r="L15" s="24" t="n"/>
      <c r="M15" s="34">
        <f>IF(K15="","",K15+'Configuración'!$L$3)</f>
        <v/>
      </c>
      <c r="N15" s="21">
        <f>IF(COUNTA(B15:H15)=0,"",IF(K15="","Sin verificar",IF(K15&gt;'Configuración'!$L$2,"Fecha futura",IF(M15&lt;'Configuración'!$L$2,"Vencido",IF(M15&lt;='Configuración'!$L$2+'Configuración'!$L$4,"Revisar pronto","Vigente")))))</f>
        <v/>
      </c>
      <c r="O15" s="25" t="n"/>
      <c r="P15" s="21">
        <f>IF(OR(Q15="",Q15="INCOMPLETO"),"",B15&amp;"|"&amp;D15&amp;"|"&amp;F15)</f>
        <v/>
      </c>
      <c r="Q15" s="21">
        <f>IF(COUNTA(A15:L15)=0,"",IF(OR(A15="",B15="",C15="",D15="",E15="",F15="",G15="",H15=""),"INCOMPLETO",IF(OR(K15="",L15="",L15="Pendiente"),"SIN VERIFICAR","COMPLETO")))</f>
        <v/>
      </c>
      <c r="R15" s="21">
        <f>IF(P15="","",IF(COUNTIF($P$4:$P$153,P15)&gt;1,"DUPLICADO",""))</f>
        <v/>
      </c>
    </row>
    <row r="16" ht="24" customHeight="1">
      <c r="A16" s="22" t="n"/>
      <c r="B16" s="23" t="n"/>
      <c r="C16" s="23" t="n"/>
      <c r="D16" s="23" t="n"/>
      <c r="E16" s="24" t="n"/>
      <c r="F16" s="23" t="n"/>
      <c r="G16" s="23" t="n"/>
      <c r="H16" s="25" t="n"/>
      <c r="I16" s="25" t="n"/>
      <c r="J16" s="25" t="n"/>
      <c r="K16" s="35" t="n"/>
      <c r="L16" s="24" t="n"/>
      <c r="M16" s="34">
        <f>IF(K16="","",K16+'Configuración'!$L$3)</f>
        <v/>
      </c>
      <c r="N16" s="21">
        <f>IF(COUNTA(B16:H16)=0,"",IF(K16="","Sin verificar",IF(K16&gt;'Configuración'!$L$2,"Fecha futura",IF(M16&lt;'Configuración'!$L$2,"Vencido",IF(M16&lt;='Configuración'!$L$2+'Configuración'!$L$4,"Revisar pronto","Vigente")))))</f>
        <v/>
      </c>
      <c r="O16" s="25" t="n"/>
      <c r="P16" s="21">
        <f>IF(OR(Q16="",Q16="INCOMPLETO"),"",B16&amp;"|"&amp;D16&amp;"|"&amp;F16)</f>
        <v/>
      </c>
      <c r="Q16" s="21">
        <f>IF(COUNTA(A16:L16)=0,"",IF(OR(A16="",B16="",C16="",D16="",E16="",F16="",G16="",H16=""),"INCOMPLETO",IF(OR(K16="",L16="",L16="Pendiente"),"SIN VERIFICAR","COMPLETO")))</f>
        <v/>
      </c>
      <c r="R16" s="21">
        <f>IF(P16="","",IF(COUNTIF($P$4:$P$153,P16)&gt;1,"DUPLICADO",""))</f>
        <v/>
      </c>
    </row>
    <row r="17" ht="24" customHeight="1">
      <c r="A17" s="22" t="n"/>
      <c r="B17" s="23" t="n"/>
      <c r="C17" s="23" t="n"/>
      <c r="D17" s="23" t="n"/>
      <c r="E17" s="24" t="n"/>
      <c r="F17" s="23" t="n"/>
      <c r="G17" s="23" t="n"/>
      <c r="H17" s="25" t="n"/>
      <c r="I17" s="25" t="n"/>
      <c r="J17" s="25" t="n"/>
      <c r="K17" s="35" t="n"/>
      <c r="L17" s="24" t="n"/>
      <c r="M17" s="34">
        <f>IF(K17="","",K17+'Configuración'!$L$3)</f>
        <v/>
      </c>
      <c r="N17" s="21">
        <f>IF(COUNTA(B17:H17)=0,"",IF(K17="","Sin verificar",IF(K17&gt;'Configuración'!$L$2,"Fecha futura",IF(M17&lt;'Configuración'!$L$2,"Vencido",IF(M17&lt;='Configuración'!$L$2+'Configuración'!$L$4,"Revisar pronto","Vigente")))))</f>
        <v/>
      </c>
      <c r="O17" s="25" t="n"/>
      <c r="P17" s="21">
        <f>IF(OR(Q17="",Q17="INCOMPLETO"),"",B17&amp;"|"&amp;D17&amp;"|"&amp;F17)</f>
        <v/>
      </c>
      <c r="Q17" s="21">
        <f>IF(COUNTA(A17:L17)=0,"",IF(OR(A17="",B17="",C17="",D17="",E17="",F17="",G17="",H17=""),"INCOMPLETO",IF(OR(K17="",L17="",L17="Pendiente"),"SIN VERIFICAR","COMPLETO")))</f>
        <v/>
      </c>
      <c r="R17" s="21">
        <f>IF(P17="","",IF(COUNTIF($P$4:$P$153,P17)&gt;1,"DUPLICADO",""))</f>
        <v/>
      </c>
    </row>
    <row r="18" ht="24" customHeight="1">
      <c r="A18" s="22" t="n"/>
      <c r="B18" s="23" t="n"/>
      <c r="C18" s="23" t="n"/>
      <c r="D18" s="23" t="n"/>
      <c r="E18" s="24" t="n"/>
      <c r="F18" s="23" t="n"/>
      <c r="G18" s="23" t="n"/>
      <c r="H18" s="25" t="n"/>
      <c r="I18" s="25" t="n"/>
      <c r="J18" s="25" t="n"/>
      <c r="K18" s="35" t="n"/>
      <c r="L18" s="24" t="n"/>
      <c r="M18" s="34">
        <f>IF(K18="","",K18+'Configuración'!$L$3)</f>
        <v/>
      </c>
      <c r="N18" s="21">
        <f>IF(COUNTA(B18:H18)=0,"",IF(K18="","Sin verificar",IF(K18&gt;'Configuración'!$L$2,"Fecha futura",IF(M18&lt;'Configuración'!$L$2,"Vencido",IF(M18&lt;='Configuración'!$L$2+'Configuración'!$L$4,"Revisar pronto","Vigente")))))</f>
        <v/>
      </c>
      <c r="O18" s="25" t="n"/>
      <c r="P18" s="21">
        <f>IF(OR(Q18="",Q18="INCOMPLETO"),"",B18&amp;"|"&amp;D18&amp;"|"&amp;F18)</f>
        <v/>
      </c>
      <c r="Q18" s="21">
        <f>IF(COUNTA(A18:L18)=0,"",IF(OR(A18="",B18="",C18="",D18="",E18="",F18="",G18="",H18=""),"INCOMPLETO",IF(OR(K18="",L18="",L18="Pendiente"),"SIN VERIFICAR","COMPLETO")))</f>
        <v/>
      </c>
      <c r="R18" s="21">
        <f>IF(P18="","",IF(COUNTIF($P$4:$P$153,P18)&gt;1,"DUPLICADO",""))</f>
        <v/>
      </c>
    </row>
    <row r="19" ht="24" customHeight="1">
      <c r="A19" s="22" t="n"/>
      <c r="B19" s="23" t="n"/>
      <c r="C19" s="23" t="n"/>
      <c r="D19" s="23" t="n"/>
      <c r="E19" s="24" t="n"/>
      <c r="F19" s="23" t="n"/>
      <c r="G19" s="23" t="n"/>
      <c r="H19" s="25" t="n"/>
      <c r="I19" s="25" t="n"/>
      <c r="J19" s="25" t="n"/>
      <c r="K19" s="35" t="n"/>
      <c r="L19" s="24" t="n"/>
      <c r="M19" s="34">
        <f>IF(K19="","",K19+'Configuración'!$L$3)</f>
        <v/>
      </c>
      <c r="N19" s="21">
        <f>IF(COUNTA(B19:H19)=0,"",IF(K19="","Sin verificar",IF(K19&gt;'Configuración'!$L$2,"Fecha futura",IF(M19&lt;'Configuración'!$L$2,"Vencido",IF(M19&lt;='Configuración'!$L$2+'Configuración'!$L$4,"Revisar pronto","Vigente")))))</f>
        <v/>
      </c>
      <c r="O19" s="25" t="n"/>
      <c r="P19" s="21">
        <f>IF(OR(Q19="",Q19="INCOMPLETO"),"",B19&amp;"|"&amp;D19&amp;"|"&amp;F19)</f>
        <v/>
      </c>
      <c r="Q19" s="21">
        <f>IF(COUNTA(A19:L19)=0,"",IF(OR(A19="",B19="",C19="",D19="",E19="",F19="",G19="",H19=""),"INCOMPLETO",IF(OR(K19="",L19="",L19="Pendiente"),"SIN VERIFICAR","COMPLETO")))</f>
        <v/>
      </c>
      <c r="R19" s="21">
        <f>IF(P19="","",IF(COUNTIF($P$4:$P$153,P19)&gt;1,"DUPLICADO",""))</f>
        <v/>
      </c>
    </row>
    <row r="20" ht="24" customHeight="1">
      <c r="A20" s="22" t="n"/>
      <c r="B20" s="23" t="n"/>
      <c r="C20" s="23" t="n"/>
      <c r="D20" s="23" t="n"/>
      <c r="E20" s="24" t="n"/>
      <c r="F20" s="23" t="n"/>
      <c r="G20" s="23" t="n"/>
      <c r="H20" s="25" t="n"/>
      <c r="I20" s="25" t="n"/>
      <c r="J20" s="25" t="n"/>
      <c r="K20" s="35" t="n"/>
      <c r="L20" s="24" t="n"/>
      <c r="M20" s="34">
        <f>IF(K20="","",K20+'Configuración'!$L$3)</f>
        <v/>
      </c>
      <c r="N20" s="21">
        <f>IF(COUNTA(B20:H20)=0,"",IF(K20="","Sin verificar",IF(K20&gt;'Configuración'!$L$2,"Fecha futura",IF(M20&lt;'Configuración'!$L$2,"Vencido",IF(M20&lt;='Configuración'!$L$2+'Configuración'!$L$4,"Revisar pronto","Vigente")))))</f>
        <v/>
      </c>
      <c r="O20" s="25" t="n"/>
      <c r="P20" s="21">
        <f>IF(OR(Q20="",Q20="INCOMPLETO"),"",B20&amp;"|"&amp;D20&amp;"|"&amp;F20)</f>
        <v/>
      </c>
      <c r="Q20" s="21">
        <f>IF(COUNTA(A20:L20)=0,"",IF(OR(A20="",B20="",C20="",D20="",E20="",F20="",G20="",H20=""),"INCOMPLETO",IF(OR(K20="",L20="",L20="Pendiente"),"SIN VERIFICAR","COMPLETO")))</f>
        <v/>
      </c>
      <c r="R20" s="21">
        <f>IF(P20="","",IF(COUNTIF($P$4:$P$153,P20)&gt;1,"DUPLICADO",""))</f>
        <v/>
      </c>
    </row>
    <row r="21" ht="24" customHeight="1">
      <c r="A21" s="22" t="n"/>
      <c r="B21" s="23" t="n"/>
      <c r="C21" s="23" t="n"/>
      <c r="D21" s="23" t="n"/>
      <c r="E21" s="24" t="n"/>
      <c r="F21" s="23" t="n"/>
      <c r="G21" s="23" t="n"/>
      <c r="H21" s="25" t="n"/>
      <c r="I21" s="25" t="n"/>
      <c r="J21" s="25" t="n"/>
      <c r="K21" s="35" t="n"/>
      <c r="L21" s="24" t="n"/>
      <c r="M21" s="34">
        <f>IF(K21="","",K21+'Configuración'!$L$3)</f>
        <v/>
      </c>
      <c r="N21" s="21">
        <f>IF(COUNTA(B21:H21)=0,"",IF(K21="","Sin verificar",IF(K21&gt;'Configuración'!$L$2,"Fecha futura",IF(M21&lt;'Configuración'!$L$2,"Vencido",IF(M21&lt;='Configuración'!$L$2+'Configuración'!$L$4,"Revisar pronto","Vigente")))))</f>
        <v/>
      </c>
      <c r="O21" s="25" t="n"/>
      <c r="P21" s="21">
        <f>IF(OR(Q21="",Q21="INCOMPLETO"),"",B21&amp;"|"&amp;D21&amp;"|"&amp;F21)</f>
        <v/>
      </c>
      <c r="Q21" s="21">
        <f>IF(COUNTA(A21:L21)=0,"",IF(OR(A21="",B21="",C21="",D21="",E21="",F21="",G21="",H21=""),"INCOMPLETO",IF(OR(K21="",L21="",L21="Pendiente"),"SIN VERIFICAR","COMPLETO")))</f>
        <v/>
      </c>
      <c r="R21" s="21">
        <f>IF(P21="","",IF(COUNTIF($P$4:$P$153,P21)&gt;1,"DUPLICADO",""))</f>
        <v/>
      </c>
    </row>
    <row r="22" ht="24" customHeight="1">
      <c r="A22" s="22" t="n"/>
      <c r="B22" s="23" t="n"/>
      <c r="C22" s="23" t="n"/>
      <c r="D22" s="23" t="n"/>
      <c r="E22" s="24" t="n"/>
      <c r="F22" s="23" t="n"/>
      <c r="G22" s="23" t="n"/>
      <c r="H22" s="25" t="n"/>
      <c r="I22" s="25" t="n"/>
      <c r="J22" s="25" t="n"/>
      <c r="K22" s="35" t="n"/>
      <c r="L22" s="24" t="n"/>
      <c r="M22" s="34">
        <f>IF(K22="","",K22+'Configuración'!$L$3)</f>
        <v/>
      </c>
      <c r="N22" s="21">
        <f>IF(COUNTA(B22:H22)=0,"",IF(K22="","Sin verificar",IF(K22&gt;'Configuración'!$L$2,"Fecha futura",IF(M22&lt;'Configuración'!$L$2,"Vencido",IF(M22&lt;='Configuración'!$L$2+'Configuración'!$L$4,"Revisar pronto","Vigente")))))</f>
        <v/>
      </c>
      <c r="O22" s="25" t="n"/>
      <c r="P22" s="21">
        <f>IF(OR(Q22="",Q22="INCOMPLETO"),"",B22&amp;"|"&amp;D22&amp;"|"&amp;F22)</f>
        <v/>
      </c>
      <c r="Q22" s="21">
        <f>IF(COUNTA(A22:L22)=0,"",IF(OR(A22="",B22="",C22="",D22="",E22="",F22="",G22="",H22=""),"INCOMPLETO",IF(OR(K22="",L22="",L22="Pendiente"),"SIN VERIFICAR","COMPLETO")))</f>
        <v/>
      </c>
      <c r="R22" s="21">
        <f>IF(P22="","",IF(COUNTIF($P$4:$P$153,P22)&gt;1,"DUPLICADO",""))</f>
        <v/>
      </c>
    </row>
    <row r="23" ht="24" customHeight="1">
      <c r="A23" s="22" t="n"/>
      <c r="B23" s="23" t="n"/>
      <c r="C23" s="23" t="n"/>
      <c r="D23" s="23" t="n"/>
      <c r="E23" s="24" t="n"/>
      <c r="F23" s="23" t="n"/>
      <c r="G23" s="23" t="n"/>
      <c r="H23" s="25" t="n"/>
      <c r="I23" s="25" t="n"/>
      <c r="J23" s="25" t="n"/>
      <c r="K23" s="35" t="n"/>
      <c r="L23" s="24" t="n"/>
      <c r="M23" s="34">
        <f>IF(K23="","",K23+'Configuración'!$L$3)</f>
        <v/>
      </c>
      <c r="N23" s="21">
        <f>IF(COUNTA(B23:H23)=0,"",IF(K23="","Sin verificar",IF(K23&gt;'Configuración'!$L$2,"Fecha futura",IF(M23&lt;'Configuración'!$L$2,"Vencido",IF(M23&lt;='Configuración'!$L$2+'Configuración'!$L$4,"Revisar pronto","Vigente")))))</f>
        <v/>
      </c>
      <c r="O23" s="25" t="n"/>
      <c r="P23" s="21">
        <f>IF(OR(Q23="",Q23="INCOMPLETO"),"",B23&amp;"|"&amp;D23&amp;"|"&amp;F23)</f>
        <v/>
      </c>
      <c r="Q23" s="21">
        <f>IF(COUNTA(A23:L23)=0,"",IF(OR(A23="",B23="",C23="",D23="",E23="",F23="",G23="",H23=""),"INCOMPLETO",IF(OR(K23="",L23="",L23="Pendiente"),"SIN VERIFICAR","COMPLETO")))</f>
        <v/>
      </c>
      <c r="R23" s="21">
        <f>IF(P23="","",IF(COUNTIF($P$4:$P$153,P23)&gt;1,"DUPLICADO",""))</f>
        <v/>
      </c>
    </row>
    <row r="24" ht="24" customHeight="1">
      <c r="A24" s="22" t="n"/>
      <c r="B24" s="23" t="n"/>
      <c r="C24" s="23" t="n"/>
      <c r="D24" s="23" t="n"/>
      <c r="E24" s="24" t="n"/>
      <c r="F24" s="23" t="n"/>
      <c r="G24" s="23" t="n"/>
      <c r="H24" s="25" t="n"/>
      <c r="I24" s="25" t="n"/>
      <c r="J24" s="25" t="n"/>
      <c r="K24" s="35" t="n"/>
      <c r="L24" s="24" t="n"/>
      <c r="M24" s="34">
        <f>IF(K24="","",K24+'Configuración'!$L$3)</f>
        <v/>
      </c>
      <c r="N24" s="21">
        <f>IF(COUNTA(B24:H24)=0,"",IF(K24="","Sin verificar",IF(K24&gt;'Configuración'!$L$2,"Fecha futura",IF(M24&lt;'Configuración'!$L$2,"Vencido",IF(M24&lt;='Configuración'!$L$2+'Configuración'!$L$4,"Revisar pronto","Vigente")))))</f>
        <v/>
      </c>
      <c r="O24" s="25" t="n"/>
      <c r="P24" s="21">
        <f>IF(OR(Q24="",Q24="INCOMPLETO"),"",B24&amp;"|"&amp;D24&amp;"|"&amp;F24)</f>
        <v/>
      </c>
      <c r="Q24" s="21">
        <f>IF(COUNTA(A24:L24)=0,"",IF(OR(A24="",B24="",C24="",D24="",E24="",F24="",G24="",H24=""),"INCOMPLETO",IF(OR(K24="",L24="",L24="Pendiente"),"SIN VERIFICAR","COMPLETO")))</f>
        <v/>
      </c>
      <c r="R24" s="21">
        <f>IF(P24="","",IF(COUNTIF($P$4:$P$153,P24)&gt;1,"DUPLICADO",""))</f>
        <v/>
      </c>
    </row>
    <row r="25" ht="24" customHeight="1">
      <c r="A25" s="22" t="n"/>
      <c r="B25" s="23" t="n"/>
      <c r="C25" s="23" t="n"/>
      <c r="D25" s="23" t="n"/>
      <c r="E25" s="24" t="n"/>
      <c r="F25" s="23" t="n"/>
      <c r="G25" s="23" t="n"/>
      <c r="H25" s="25" t="n"/>
      <c r="I25" s="25" t="n"/>
      <c r="J25" s="25" t="n"/>
      <c r="K25" s="35" t="n"/>
      <c r="L25" s="24" t="n"/>
      <c r="M25" s="34">
        <f>IF(K25="","",K25+'Configuración'!$L$3)</f>
        <v/>
      </c>
      <c r="N25" s="21">
        <f>IF(COUNTA(B25:H25)=0,"",IF(K25="","Sin verificar",IF(K25&gt;'Configuración'!$L$2,"Fecha futura",IF(M25&lt;'Configuración'!$L$2,"Vencido",IF(M25&lt;='Configuración'!$L$2+'Configuración'!$L$4,"Revisar pronto","Vigente")))))</f>
        <v/>
      </c>
      <c r="O25" s="25" t="n"/>
      <c r="P25" s="21">
        <f>IF(OR(Q25="",Q25="INCOMPLETO"),"",B25&amp;"|"&amp;D25&amp;"|"&amp;F25)</f>
        <v/>
      </c>
      <c r="Q25" s="21">
        <f>IF(COUNTA(A25:L25)=0,"",IF(OR(A25="",B25="",C25="",D25="",E25="",F25="",G25="",H25=""),"INCOMPLETO",IF(OR(K25="",L25="",L25="Pendiente"),"SIN VERIFICAR","COMPLETO")))</f>
        <v/>
      </c>
      <c r="R25" s="21">
        <f>IF(P25="","",IF(COUNTIF($P$4:$P$153,P25)&gt;1,"DUPLICADO",""))</f>
        <v/>
      </c>
    </row>
    <row r="26" ht="24" customHeight="1">
      <c r="A26" s="22" t="n"/>
      <c r="B26" s="23" t="n"/>
      <c r="C26" s="23" t="n"/>
      <c r="D26" s="23" t="n"/>
      <c r="E26" s="24" t="n"/>
      <c r="F26" s="23" t="n"/>
      <c r="G26" s="23" t="n"/>
      <c r="H26" s="25" t="n"/>
      <c r="I26" s="25" t="n"/>
      <c r="J26" s="25" t="n"/>
      <c r="K26" s="35" t="n"/>
      <c r="L26" s="24" t="n"/>
      <c r="M26" s="34">
        <f>IF(K26="","",K26+'Configuración'!$L$3)</f>
        <v/>
      </c>
      <c r="N26" s="21">
        <f>IF(COUNTA(B26:H26)=0,"",IF(K26="","Sin verificar",IF(K26&gt;'Configuración'!$L$2,"Fecha futura",IF(M26&lt;'Configuración'!$L$2,"Vencido",IF(M26&lt;='Configuración'!$L$2+'Configuración'!$L$4,"Revisar pronto","Vigente")))))</f>
        <v/>
      </c>
      <c r="O26" s="25" t="n"/>
      <c r="P26" s="21">
        <f>IF(OR(Q26="",Q26="INCOMPLETO"),"",B26&amp;"|"&amp;D26&amp;"|"&amp;F26)</f>
        <v/>
      </c>
      <c r="Q26" s="21">
        <f>IF(COUNTA(A26:L26)=0,"",IF(OR(A26="",B26="",C26="",D26="",E26="",F26="",G26="",H26=""),"INCOMPLETO",IF(OR(K26="",L26="",L26="Pendiente"),"SIN VERIFICAR","COMPLETO")))</f>
        <v/>
      </c>
      <c r="R26" s="21">
        <f>IF(P26="","",IF(COUNTIF($P$4:$P$153,P26)&gt;1,"DUPLICADO",""))</f>
        <v/>
      </c>
    </row>
    <row r="27" ht="24" customHeight="1">
      <c r="A27" s="22" t="n"/>
      <c r="B27" s="23" t="n"/>
      <c r="C27" s="23" t="n"/>
      <c r="D27" s="23" t="n"/>
      <c r="E27" s="24" t="n"/>
      <c r="F27" s="23" t="n"/>
      <c r="G27" s="23" t="n"/>
      <c r="H27" s="25" t="n"/>
      <c r="I27" s="25" t="n"/>
      <c r="J27" s="25" t="n"/>
      <c r="K27" s="35" t="n"/>
      <c r="L27" s="24" t="n"/>
      <c r="M27" s="34">
        <f>IF(K27="","",K27+'Configuración'!$L$3)</f>
        <v/>
      </c>
      <c r="N27" s="21">
        <f>IF(COUNTA(B27:H27)=0,"",IF(K27="","Sin verificar",IF(K27&gt;'Configuración'!$L$2,"Fecha futura",IF(M27&lt;'Configuración'!$L$2,"Vencido",IF(M27&lt;='Configuración'!$L$2+'Configuración'!$L$4,"Revisar pronto","Vigente")))))</f>
        <v/>
      </c>
      <c r="O27" s="25" t="n"/>
      <c r="P27" s="21">
        <f>IF(OR(Q27="",Q27="INCOMPLETO"),"",B27&amp;"|"&amp;D27&amp;"|"&amp;F27)</f>
        <v/>
      </c>
      <c r="Q27" s="21">
        <f>IF(COUNTA(A27:L27)=0,"",IF(OR(A27="",B27="",C27="",D27="",E27="",F27="",G27="",H27=""),"INCOMPLETO",IF(OR(K27="",L27="",L27="Pendiente"),"SIN VERIFICAR","COMPLETO")))</f>
        <v/>
      </c>
      <c r="R27" s="21">
        <f>IF(P27="","",IF(COUNTIF($P$4:$P$153,P27)&gt;1,"DUPLICADO",""))</f>
        <v/>
      </c>
    </row>
    <row r="28" ht="24" customHeight="1">
      <c r="A28" s="22" t="n"/>
      <c r="B28" s="23" t="n"/>
      <c r="C28" s="23" t="n"/>
      <c r="D28" s="23" t="n"/>
      <c r="E28" s="24" t="n"/>
      <c r="F28" s="23" t="n"/>
      <c r="G28" s="23" t="n"/>
      <c r="H28" s="25" t="n"/>
      <c r="I28" s="25" t="n"/>
      <c r="J28" s="25" t="n"/>
      <c r="K28" s="35" t="n"/>
      <c r="L28" s="24" t="n"/>
      <c r="M28" s="34">
        <f>IF(K28="","",K28+'Configuración'!$L$3)</f>
        <v/>
      </c>
      <c r="N28" s="21">
        <f>IF(COUNTA(B28:H28)=0,"",IF(K28="","Sin verificar",IF(K28&gt;'Configuración'!$L$2,"Fecha futura",IF(M28&lt;'Configuración'!$L$2,"Vencido",IF(M28&lt;='Configuración'!$L$2+'Configuración'!$L$4,"Revisar pronto","Vigente")))))</f>
        <v/>
      </c>
      <c r="O28" s="25" t="n"/>
      <c r="P28" s="21">
        <f>IF(OR(Q28="",Q28="INCOMPLETO"),"",B28&amp;"|"&amp;D28&amp;"|"&amp;F28)</f>
        <v/>
      </c>
      <c r="Q28" s="21">
        <f>IF(COUNTA(A28:L28)=0,"",IF(OR(A28="",B28="",C28="",D28="",E28="",F28="",G28="",H28=""),"INCOMPLETO",IF(OR(K28="",L28="",L28="Pendiente"),"SIN VERIFICAR","COMPLETO")))</f>
        <v/>
      </c>
      <c r="R28" s="21">
        <f>IF(P28="","",IF(COUNTIF($P$4:$P$153,P28)&gt;1,"DUPLICADO",""))</f>
        <v/>
      </c>
    </row>
    <row r="29" ht="24" customHeight="1">
      <c r="A29" s="22" t="n"/>
      <c r="B29" s="23" t="n"/>
      <c r="C29" s="23" t="n"/>
      <c r="D29" s="23" t="n"/>
      <c r="E29" s="24" t="n"/>
      <c r="F29" s="23" t="n"/>
      <c r="G29" s="23" t="n"/>
      <c r="H29" s="25" t="n"/>
      <c r="I29" s="25" t="n"/>
      <c r="J29" s="25" t="n"/>
      <c r="K29" s="35" t="n"/>
      <c r="L29" s="24" t="n"/>
      <c r="M29" s="34">
        <f>IF(K29="","",K29+'Configuración'!$L$3)</f>
        <v/>
      </c>
      <c r="N29" s="21">
        <f>IF(COUNTA(B29:H29)=0,"",IF(K29="","Sin verificar",IF(K29&gt;'Configuración'!$L$2,"Fecha futura",IF(M29&lt;'Configuración'!$L$2,"Vencido",IF(M29&lt;='Configuración'!$L$2+'Configuración'!$L$4,"Revisar pronto","Vigente")))))</f>
        <v/>
      </c>
      <c r="O29" s="25" t="n"/>
      <c r="P29" s="21">
        <f>IF(OR(Q29="",Q29="INCOMPLETO"),"",B29&amp;"|"&amp;D29&amp;"|"&amp;F29)</f>
        <v/>
      </c>
      <c r="Q29" s="21">
        <f>IF(COUNTA(A29:L29)=0,"",IF(OR(A29="",B29="",C29="",D29="",E29="",F29="",G29="",H29=""),"INCOMPLETO",IF(OR(K29="",L29="",L29="Pendiente"),"SIN VERIFICAR","COMPLETO")))</f>
        <v/>
      </c>
      <c r="R29" s="21">
        <f>IF(P29="","",IF(COUNTIF($P$4:$P$153,P29)&gt;1,"DUPLICADO",""))</f>
        <v/>
      </c>
    </row>
    <row r="30" ht="24" customHeight="1">
      <c r="A30" s="22" t="n"/>
      <c r="B30" s="23" t="n"/>
      <c r="C30" s="23" t="n"/>
      <c r="D30" s="23" t="n"/>
      <c r="E30" s="24" t="n"/>
      <c r="F30" s="23" t="n"/>
      <c r="G30" s="23" t="n"/>
      <c r="H30" s="25" t="n"/>
      <c r="I30" s="25" t="n"/>
      <c r="J30" s="25" t="n"/>
      <c r="K30" s="35" t="n"/>
      <c r="L30" s="24" t="n"/>
      <c r="M30" s="34">
        <f>IF(K30="","",K30+'Configuración'!$L$3)</f>
        <v/>
      </c>
      <c r="N30" s="21">
        <f>IF(COUNTA(B30:H30)=0,"",IF(K30="","Sin verificar",IF(K30&gt;'Configuración'!$L$2,"Fecha futura",IF(M30&lt;'Configuración'!$L$2,"Vencido",IF(M30&lt;='Configuración'!$L$2+'Configuración'!$L$4,"Revisar pronto","Vigente")))))</f>
        <v/>
      </c>
      <c r="O30" s="25" t="n"/>
      <c r="P30" s="21">
        <f>IF(OR(Q30="",Q30="INCOMPLETO"),"",B30&amp;"|"&amp;D30&amp;"|"&amp;F30)</f>
        <v/>
      </c>
      <c r="Q30" s="21">
        <f>IF(COUNTA(A30:L30)=0,"",IF(OR(A30="",B30="",C30="",D30="",E30="",F30="",G30="",H30=""),"INCOMPLETO",IF(OR(K30="",L30="",L30="Pendiente"),"SIN VERIFICAR","COMPLETO")))</f>
        <v/>
      </c>
      <c r="R30" s="21">
        <f>IF(P30="","",IF(COUNTIF($P$4:$P$153,P30)&gt;1,"DUPLICADO",""))</f>
        <v/>
      </c>
    </row>
    <row r="31" ht="24" customHeight="1">
      <c r="A31" s="22" t="n"/>
      <c r="B31" s="23" t="n"/>
      <c r="C31" s="23" t="n"/>
      <c r="D31" s="23" t="n"/>
      <c r="E31" s="24" t="n"/>
      <c r="F31" s="23" t="n"/>
      <c r="G31" s="23" t="n"/>
      <c r="H31" s="25" t="n"/>
      <c r="I31" s="25" t="n"/>
      <c r="J31" s="25" t="n"/>
      <c r="K31" s="35" t="n"/>
      <c r="L31" s="24" t="n"/>
      <c r="M31" s="34">
        <f>IF(K31="","",K31+'Configuración'!$L$3)</f>
        <v/>
      </c>
      <c r="N31" s="21">
        <f>IF(COUNTA(B31:H31)=0,"",IF(K31="","Sin verificar",IF(K31&gt;'Configuración'!$L$2,"Fecha futura",IF(M31&lt;'Configuración'!$L$2,"Vencido",IF(M31&lt;='Configuración'!$L$2+'Configuración'!$L$4,"Revisar pronto","Vigente")))))</f>
        <v/>
      </c>
      <c r="O31" s="25" t="n"/>
      <c r="P31" s="21">
        <f>IF(OR(Q31="",Q31="INCOMPLETO"),"",B31&amp;"|"&amp;D31&amp;"|"&amp;F31)</f>
        <v/>
      </c>
      <c r="Q31" s="21">
        <f>IF(COUNTA(A31:L31)=0,"",IF(OR(A31="",B31="",C31="",D31="",E31="",F31="",G31="",H31=""),"INCOMPLETO",IF(OR(K31="",L31="",L31="Pendiente"),"SIN VERIFICAR","COMPLETO")))</f>
        <v/>
      </c>
      <c r="R31" s="21">
        <f>IF(P31="","",IF(COUNTIF($P$4:$P$153,P31)&gt;1,"DUPLICADO",""))</f>
        <v/>
      </c>
    </row>
    <row r="32" ht="24" customHeight="1">
      <c r="A32" s="22" t="n"/>
      <c r="B32" s="23" t="n"/>
      <c r="C32" s="23" t="n"/>
      <c r="D32" s="23" t="n"/>
      <c r="E32" s="24" t="n"/>
      <c r="F32" s="23" t="n"/>
      <c r="G32" s="23" t="n"/>
      <c r="H32" s="25" t="n"/>
      <c r="I32" s="25" t="n"/>
      <c r="J32" s="25" t="n"/>
      <c r="K32" s="35" t="n"/>
      <c r="L32" s="24" t="n"/>
      <c r="M32" s="34">
        <f>IF(K32="","",K32+'Configuración'!$L$3)</f>
        <v/>
      </c>
      <c r="N32" s="21">
        <f>IF(COUNTA(B32:H32)=0,"",IF(K32="","Sin verificar",IF(K32&gt;'Configuración'!$L$2,"Fecha futura",IF(M32&lt;'Configuración'!$L$2,"Vencido",IF(M32&lt;='Configuración'!$L$2+'Configuración'!$L$4,"Revisar pronto","Vigente")))))</f>
        <v/>
      </c>
      <c r="O32" s="25" t="n"/>
      <c r="P32" s="21">
        <f>IF(OR(Q32="",Q32="INCOMPLETO"),"",B32&amp;"|"&amp;D32&amp;"|"&amp;F32)</f>
        <v/>
      </c>
      <c r="Q32" s="21">
        <f>IF(COUNTA(A32:L32)=0,"",IF(OR(A32="",B32="",C32="",D32="",E32="",F32="",G32="",H32=""),"INCOMPLETO",IF(OR(K32="",L32="",L32="Pendiente"),"SIN VERIFICAR","COMPLETO")))</f>
        <v/>
      </c>
      <c r="R32" s="21">
        <f>IF(P32="","",IF(COUNTIF($P$4:$P$153,P32)&gt;1,"DUPLICADO",""))</f>
        <v/>
      </c>
    </row>
    <row r="33" ht="24" customHeight="1">
      <c r="A33" s="22" t="n"/>
      <c r="B33" s="23" t="n"/>
      <c r="C33" s="23" t="n"/>
      <c r="D33" s="23" t="n"/>
      <c r="E33" s="24" t="n"/>
      <c r="F33" s="23" t="n"/>
      <c r="G33" s="23" t="n"/>
      <c r="H33" s="25" t="n"/>
      <c r="I33" s="25" t="n"/>
      <c r="J33" s="25" t="n"/>
      <c r="K33" s="35" t="n"/>
      <c r="L33" s="24" t="n"/>
      <c r="M33" s="34">
        <f>IF(K33="","",K33+'Configuración'!$L$3)</f>
        <v/>
      </c>
      <c r="N33" s="21">
        <f>IF(COUNTA(B33:H33)=0,"",IF(K33="","Sin verificar",IF(K33&gt;'Configuración'!$L$2,"Fecha futura",IF(M33&lt;'Configuración'!$L$2,"Vencido",IF(M33&lt;='Configuración'!$L$2+'Configuración'!$L$4,"Revisar pronto","Vigente")))))</f>
        <v/>
      </c>
      <c r="O33" s="25" t="n"/>
      <c r="P33" s="21">
        <f>IF(OR(Q33="",Q33="INCOMPLETO"),"",B33&amp;"|"&amp;D33&amp;"|"&amp;F33)</f>
        <v/>
      </c>
      <c r="Q33" s="21">
        <f>IF(COUNTA(A33:L33)=0,"",IF(OR(A33="",B33="",C33="",D33="",E33="",F33="",G33="",H33=""),"INCOMPLETO",IF(OR(K33="",L33="",L33="Pendiente"),"SIN VERIFICAR","COMPLETO")))</f>
        <v/>
      </c>
      <c r="R33" s="21">
        <f>IF(P33="","",IF(COUNTIF($P$4:$P$153,P33)&gt;1,"DUPLICADO",""))</f>
        <v/>
      </c>
    </row>
    <row r="34" ht="24" customHeight="1">
      <c r="A34" s="22" t="n"/>
      <c r="B34" s="23" t="n"/>
      <c r="C34" s="23" t="n"/>
      <c r="D34" s="23" t="n"/>
      <c r="E34" s="24" t="n"/>
      <c r="F34" s="23" t="n"/>
      <c r="G34" s="23" t="n"/>
      <c r="H34" s="25" t="n"/>
      <c r="I34" s="25" t="n"/>
      <c r="J34" s="25" t="n"/>
      <c r="K34" s="35" t="n"/>
      <c r="L34" s="24" t="n"/>
      <c r="M34" s="34">
        <f>IF(K34="","",K34+'Configuración'!$L$3)</f>
        <v/>
      </c>
      <c r="N34" s="21">
        <f>IF(COUNTA(B34:H34)=0,"",IF(K34="","Sin verificar",IF(K34&gt;'Configuración'!$L$2,"Fecha futura",IF(M34&lt;'Configuración'!$L$2,"Vencido",IF(M34&lt;='Configuración'!$L$2+'Configuración'!$L$4,"Revisar pronto","Vigente")))))</f>
        <v/>
      </c>
      <c r="O34" s="25" t="n"/>
      <c r="P34" s="21">
        <f>IF(OR(Q34="",Q34="INCOMPLETO"),"",B34&amp;"|"&amp;D34&amp;"|"&amp;F34)</f>
        <v/>
      </c>
      <c r="Q34" s="21">
        <f>IF(COUNTA(A34:L34)=0,"",IF(OR(A34="",B34="",C34="",D34="",E34="",F34="",G34="",H34=""),"INCOMPLETO",IF(OR(K34="",L34="",L34="Pendiente"),"SIN VERIFICAR","COMPLETO")))</f>
        <v/>
      </c>
      <c r="R34" s="21">
        <f>IF(P34="","",IF(COUNTIF($P$4:$P$153,P34)&gt;1,"DUPLICADO",""))</f>
        <v/>
      </c>
    </row>
    <row r="35" ht="24" customHeight="1">
      <c r="A35" s="22" t="n"/>
      <c r="B35" s="23" t="n"/>
      <c r="C35" s="23" t="n"/>
      <c r="D35" s="23" t="n"/>
      <c r="E35" s="24" t="n"/>
      <c r="F35" s="23" t="n"/>
      <c r="G35" s="23" t="n"/>
      <c r="H35" s="25" t="n"/>
      <c r="I35" s="25" t="n"/>
      <c r="J35" s="25" t="n"/>
      <c r="K35" s="35" t="n"/>
      <c r="L35" s="24" t="n"/>
      <c r="M35" s="34">
        <f>IF(K35="","",K35+'Configuración'!$L$3)</f>
        <v/>
      </c>
      <c r="N35" s="21">
        <f>IF(COUNTA(B35:H35)=0,"",IF(K35="","Sin verificar",IF(K35&gt;'Configuración'!$L$2,"Fecha futura",IF(M35&lt;'Configuración'!$L$2,"Vencido",IF(M35&lt;='Configuración'!$L$2+'Configuración'!$L$4,"Revisar pronto","Vigente")))))</f>
        <v/>
      </c>
      <c r="O35" s="25" t="n"/>
      <c r="P35" s="21">
        <f>IF(OR(Q35="",Q35="INCOMPLETO"),"",B35&amp;"|"&amp;D35&amp;"|"&amp;F35)</f>
        <v/>
      </c>
      <c r="Q35" s="21">
        <f>IF(COUNTA(A35:L35)=0,"",IF(OR(A35="",B35="",C35="",D35="",E35="",F35="",G35="",H35=""),"INCOMPLETO",IF(OR(K35="",L35="",L35="Pendiente"),"SIN VERIFICAR","COMPLETO")))</f>
        <v/>
      </c>
      <c r="R35" s="21">
        <f>IF(P35="","",IF(COUNTIF($P$4:$P$153,P35)&gt;1,"DUPLICADO",""))</f>
        <v/>
      </c>
    </row>
    <row r="36" ht="24" customHeight="1">
      <c r="A36" s="22" t="n"/>
      <c r="B36" s="23" t="n"/>
      <c r="C36" s="23" t="n"/>
      <c r="D36" s="23" t="n"/>
      <c r="E36" s="24" t="n"/>
      <c r="F36" s="23" t="n"/>
      <c r="G36" s="23" t="n"/>
      <c r="H36" s="25" t="n"/>
      <c r="I36" s="25" t="n"/>
      <c r="J36" s="25" t="n"/>
      <c r="K36" s="35" t="n"/>
      <c r="L36" s="24" t="n"/>
      <c r="M36" s="34">
        <f>IF(K36="","",K36+'Configuración'!$L$3)</f>
        <v/>
      </c>
      <c r="N36" s="21">
        <f>IF(COUNTA(B36:H36)=0,"",IF(K36="","Sin verificar",IF(K36&gt;'Configuración'!$L$2,"Fecha futura",IF(M36&lt;'Configuración'!$L$2,"Vencido",IF(M36&lt;='Configuración'!$L$2+'Configuración'!$L$4,"Revisar pronto","Vigente")))))</f>
        <v/>
      </c>
      <c r="O36" s="25" t="n"/>
      <c r="P36" s="21">
        <f>IF(OR(Q36="",Q36="INCOMPLETO"),"",B36&amp;"|"&amp;D36&amp;"|"&amp;F36)</f>
        <v/>
      </c>
      <c r="Q36" s="21">
        <f>IF(COUNTA(A36:L36)=0,"",IF(OR(A36="",B36="",C36="",D36="",E36="",F36="",G36="",H36=""),"INCOMPLETO",IF(OR(K36="",L36="",L36="Pendiente"),"SIN VERIFICAR","COMPLETO")))</f>
        <v/>
      </c>
      <c r="R36" s="21">
        <f>IF(P36="","",IF(COUNTIF($P$4:$P$153,P36)&gt;1,"DUPLICADO",""))</f>
        <v/>
      </c>
    </row>
    <row r="37" ht="24" customHeight="1">
      <c r="A37" s="22" t="n"/>
      <c r="B37" s="23" t="n"/>
      <c r="C37" s="23" t="n"/>
      <c r="D37" s="23" t="n"/>
      <c r="E37" s="24" t="n"/>
      <c r="F37" s="23" t="n"/>
      <c r="G37" s="23" t="n"/>
      <c r="H37" s="25" t="n"/>
      <c r="I37" s="25" t="n"/>
      <c r="J37" s="25" t="n"/>
      <c r="K37" s="35" t="n"/>
      <c r="L37" s="24" t="n"/>
      <c r="M37" s="34">
        <f>IF(K37="","",K37+'Configuración'!$L$3)</f>
        <v/>
      </c>
      <c r="N37" s="21">
        <f>IF(COUNTA(B37:H37)=0,"",IF(K37="","Sin verificar",IF(K37&gt;'Configuración'!$L$2,"Fecha futura",IF(M37&lt;'Configuración'!$L$2,"Vencido",IF(M37&lt;='Configuración'!$L$2+'Configuración'!$L$4,"Revisar pronto","Vigente")))))</f>
        <v/>
      </c>
      <c r="O37" s="25" t="n"/>
      <c r="P37" s="21">
        <f>IF(OR(Q37="",Q37="INCOMPLETO"),"",B37&amp;"|"&amp;D37&amp;"|"&amp;F37)</f>
        <v/>
      </c>
      <c r="Q37" s="21">
        <f>IF(COUNTA(A37:L37)=0,"",IF(OR(A37="",B37="",C37="",D37="",E37="",F37="",G37="",H37=""),"INCOMPLETO",IF(OR(K37="",L37="",L37="Pendiente"),"SIN VERIFICAR","COMPLETO")))</f>
        <v/>
      </c>
      <c r="R37" s="21">
        <f>IF(P37="","",IF(COUNTIF($P$4:$P$153,P37)&gt;1,"DUPLICADO",""))</f>
        <v/>
      </c>
    </row>
    <row r="38" ht="24" customHeight="1">
      <c r="A38" s="22" t="n"/>
      <c r="B38" s="23" t="n"/>
      <c r="C38" s="23" t="n"/>
      <c r="D38" s="23" t="n"/>
      <c r="E38" s="24" t="n"/>
      <c r="F38" s="23" t="n"/>
      <c r="G38" s="23" t="n"/>
      <c r="H38" s="25" t="n"/>
      <c r="I38" s="25" t="n"/>
      <c r="J38" s="25" t="n"/>
      <c r="K38" s="35" t="n"/>
      <c r="L38" s="24" t="n"/>
      <c r="M38" s="34">
        <f>IF(K38="","",K38+'Configuración'!$L$3)</f>
        <v/>
      </c>
      <c r="N38" s="21">
        <f>IF(COUNTA(B38:H38)=0,"",IF(K38="","Sin verificar",IF(K38&gt;'Configuración'!$L$2,"Fecha futura",IF(M38&lt;'Configuración'!$L$2,"Vencido",IF(M38&lt;='Configuración'!$L$2+'Configuración'!$L$4,"Revisar pronto","Vigente")))))</f>
        <v/>
      </c>
      <c r="O38" s="25" t="n"/>
      <c r="P38" s="21">
        <f>IF(OR(Q38="",Q38="INCOMPLETO"),"",B38&amp;"|"&amp;D38&amp;"|"&amp;F38)</f>
        <v/>
      </c>
      <c r="Q38" s="21">
        <f>IF(COUNTA(A38:L38)=0,"",IF(OR(A38="",B38="",C38="",D38="",E38="",F38="",G38="",H38=""),"INCOMPLETO",IF(OR(K38="",L38="",L38="Pendiente"),"SIN VERIFICAR","COMPLETO")))</f>
        <v/>
      </c>
      <c r="R38" s="21">
        <f>IF(P38="","",IF(COUNTIF($P$4:$P$153,P38)&gt;1,"DUPLICADO",""))</f>
        <v/>
      </c>
    </row>
    <row r="39" ht="24" customHeight="1">
      <c r="A39" s="22" t="n"/>
      <c r="B39" s="23" t="n"/>
      <c r="C39" s="23" t="n"/>
      <c r="D39" s="23" t="n"/>
      <c r="E39" s="24" t="n"/>
      <c r="F39" s="23" t="n"/>
      <c r="G39" s="23" t="n"/>
      <c r="H39" s="25" t="n"/>
      <c r="I39" s="25" t="n"/>
      <c r="J39" s="25" t="n"/>
      <c r="K39" s="35" t="n"/>
      <c r="L39" s="24" t="n"/>
      <c r="M39" s="34">
        <f>IF(K39="","",K39+'Configuración'!$L$3)</f>
        <v/>
      </c>
      <c r="N39" s="21">
        <f>IF(COUNTA(B39:H39)=0,"",IF(K39="","Sin verificar",IF(K39&gt;'Configuración'!$L$2,"Fecha futura",IF(M39&lt;'Configuración'!$L$2,"Vencido",IF(M39&lt;='Configuración'!$L$2+'Configuración'!$L$4,"Revisar pronto","Vigente")))))</f>
        <v/>
      </c>
      <c r="O39" s="25" t="n"/>
      <c r="P39" s="21">
        <f>IF(OR(Q39="",Q39="INCOMPLETO"),"",B39&amp;"|"&amp;D39&amp;"|"&amp;F39)</f>
        <v/>
      </c>
      <c r="Q39" s="21">
        <f>IF(COUNTA(A39:L39)=0,"",IF(OR(A39="",B39="",C39="",D39="",E39="",F39="",G39="",H39=""),"INCOMPLETO",IF(OR(K39="",L39="",L39="Pendiente"),"SIN VERIFICAR","COMPLETO")))</f>
        <v/>
      </c>
      <c r="R39" s="21">
        <f>IF(P39="","",IF(COUNTIF($P$4:$P$153,P39)&gt;1,"DUPLICADO",""))</f>
        <v/>
      </c>
    </row>
    <row r="40" ht="24" customHeight="1">
      <c r="A40" s="22" t="n"/>
      <c r="B40" s="23" t="n"/>
      <c r="C40" s="23" t="n"/>
      <c r="D40" s="23" t="n"/>
      <c r="E40" s="24" t="n"/>
      <c r="F40" s="23" t="n"/>
      <c r="G40" s="23" t="n"/>
      <c r="H40" s="25" t="n"/>
      <c r="I40" s="25" t="n"/>
      <c r="J40" s="25" t="n"/>
      <c r="K40" s="35" t="n"/>
      <c r="L40" s="24" t="n"/>
      <c r="M40" s="34">
        <f>IF(K40="","",K40+'Configuración'!$L$3)</f>
        <v/>
      </c>
      <c r="N40" s="21">
        <f>IF(COUNTA(B40:H40)=0,"",IF(K40="","Sin verificar",IF(K40&gt;'Configuración'!$L$2,"Fecha futura",IF(M40&lt;'Configuración'!$L$2,"Vencido",IF(M40&lt;='Configuración'!$L$2+'Configuración'!$L$4,"Revisar pronto","Vigente")))))</f>
        <v/>
      </c>
      <c r="O40" s="25" t="n"/>
      <c r="P40" s="21">
        <f>IF(OR(Q40="",Q40="INCOMPLETO"),"",B40&amp;"|"&amp;D40&amp;"|"&amp;F40)</f>
        <v/>
      </c>
      <c r="Q40" s="21">
        <f>IF(COUNTA(A40:L40)=0,"",IF(OR(A40="",B40="",C40="",D40="",E40="",F40="",G40="",H40=""),"INCOMPLETO",IF(OR(K40="",L40="",L40="Pendiente"),"SIN VERIFICAR","COMPLETO")))</f>
        <v/>
      </c>
      <c r="R40" s="21">
        <f>IF(P40="","",IF(COUNTIF($P$4:$P$153,P40)&gt;1,"DUPLICADO",""))</f>
        <v/>
      </c>
    </row>
    <row r="41" ht="24" customHeight="1">
      <c r="A41" s="22" t="n"/>
      <c r="B41" s="23" t="n"/>
      <c r="C41" s="23" t="n"/>
      <c r="D41" s="23" t="n"/>
      <c r="E41" s="24" t="n"/>
      <c r="F41" s="23" t="n"/>
      <c r="G41" s="23" t="n"/>
      <c r="H41" s="25" t="n"/>
      <c r="I41" s="25" t="n"/>
      <c r="J41" s="25" t="n"/>
      <c r="K41" s="35" t="n"/>
      <c r="L41" s="24" t="n"/>
      <c r="M41" s="34">
        <f>IF(K41="","",K41+'Configuración'!$L$3)</f>
        <v/>
      </c>
      <c r="N41" s="21">
        <f>IF(COUNTA(B41:H41)=0,"",IF(K41="","Sin verificar",IF(K41&gt;'Configuración'!$L$2,"Fecha futura",IF(M41&lt;'Configuración'!$L$2,"Vencido",IF(M41&lt;='Configuración'!$L$2+'Configuración'!$L$4,"Revisar pronto","Vigente")))))</f>
        <v/>
      </c>
      <c r="O41" s="25" t="n"/>
      <c r="P41" s="21">
        <f>IF(OR(Q41="",Q41="INCOMPLETO"),"",B41&amp;"|"&amp;D41&amp;"|"&amp;F41)</f>
        <v/>
      </c>
      <c r="Q41" s="21">
        <f>IF(COUNTA(A41:L41)=0,"",IF(OR(A41="",B41="",C41="",D41="",E41="",F41="",G41="",H41=""),"INCOMPLETO",IF(OR(K41="",L41="",L41="Pendiente"),"SIN VERIFICAR","COMPLETO")))</f>
        <v/>
      </c>
      <c r="R41" s="21">
        <f>IF(P41="","",IF(COUNTIF($P$4:$P$153,P41)&gt;1,"DUPLICADO",""))</f>
        <v/>
      </c>
    </row>
    <row r="42" ht="24" customHeight="1">
      <c r="A42" s="22" t="n"/>
      <c r="B42" s="23" t="n"/>
      <c r="C42" s="23" t="n"/>
      <c r="D42" s="23" t="n"/>
      <c r="E42" s="24" t="n"/>
      <c r="F42" s="23" t="n"/>
      <c r="G42" s="23" t="n"/>
      <c r="H42" s="25" t="n"/>
      <c r="I42" s="25" t="n"/>
      <c r="J42" s="25" t="n"/>
      <c r="K42" s="35" t="n"/>
      <c r="L42" s="24" t="n"/>
      <c r="M42" s="34">
        <f>IF(K42="","",K42+'Configuración'!$L$3)</f>
        <v/>
      </c>
      <c r="N42" s="21">
        <f>IF(COUNTA(B42:H42)=0,"",IF(K42="","Sin verificar",IF(K42&gt;'Configuración'!$L$2,"Fecha futura",IF(M42&lt;'Configuración'!$L$2,"Vencido",IF(M42&lt;='Configuración'!$L$2+'Configuración'!$L$4,"Revisar pronto","Vigente")))))</f>
        <v/>
      </c>
      <c r="O42" s="25" t="n"/>
      <c r="P42" s="21">
        <f>IF(OR(Q42="",Q42="INCOMPLETO"),"",B42&amp;"|"&amp;D42&amp;"|"&amp;F42)</f>
        <v/>
      </c>
      <c r="Q42" s="21">
        <f>IF(COUNTA(A42:L42)=0,"",IF(OR(A42="",B42="",C42="",D42="",E42="",F42="",G42="",H42=""),"INCOMPLETO",IF(OR(K42="",L42="",L42="Pendiente"),"SIN VERIFICAR","COMPLETO")))</f>
        <v/>
      </c>
      <c r="R42" s="21">
        <f>IF(P42="","",IF(COUNTIF($P$4:$P$153,P42)&gt;1,"DUPLICADO",""))</f>
        <v/>
      </c>
    </row>
    <row r="43" ht="24" customHeight="1">
      <c r="A43" s="22" t="n"/>
      <c r="B43" s="23" t="n"/>
      <c r="C43" s="23" t="n"/>
      <c r="D43" s="23" t="n"/>
      <c r="E43" s="24" t="n"/>
      <c r="F43" s="23" t="n"/>
      <c r="G43" s="23" t="n"/>
      <c r="H43" s="25" t="n"/>
      <c r="I43" s="25" t="n"/>
      <c r="J43" s="25" t="n"/>
      <c r="K43" s="35" t="n"/>
      <c r="L43" s="24" t="n"/>
      <c r="M43" s="34">
        <f>IF(K43="","",K43+'Configuración'!$L$3)</f>
        <v/>
      </c>
      <c r="N43" s="21">
        <f>IF(COUNTA(B43:H43)=0,"",IF(K43="","Sin verificar",IF(K43&gt;'Configuración'!$L$2,"Fecha futura",IF(M43&lt;'Configuración'!$L$2,"Vencido",IF(M43&lt;='Configuración'!$L$2+'Configuración'!$L$4,"Revisar pronto","Vigente")))))</f>
        <v/>
      </c>
      <c r="O43" s="25" t="n"/>
      <c r="P43" s="21">
        <f>IF(OR(Q43="",Q43="INCOMPLETO"),"",B43&amp;"|"&amp;D43&amp;"|"&amp;F43)</f>
        <v/>
      </c>
      <c r="Q43" s="21">
        <f>IF(COUNTA(A43:L43)=0,"",IF(OR(A43="",B43="",C43="",D43="",E43="",F43="",G43="",H43=""),"INCOMPLETO",IF(OR(K43="",L43="",L43="Pendiente"),"SIN VERIFICAR","COMPLETO")))</f>
        <v/>
      </c>
      <c r="R43" s="21">
        <f>IF(P43="","",IF(COUNTIF($P$4:$P$153,P43)&gt;1,"DUPLICADO",""))</f>
        <v/>
      </c>
    </row>
    <row r="44" ht="24" customHeight="1">
      <c r="A44" s="22" t="n"/>
      <c r="B44" s="23" t="n"/>
      <c r="C44" s="23" t="n"/>
      <c r="D44" s="23" t="n"/>
      <c r="E44" s="24" t="n"/>
      <c r="F44" s="23" t="n"/>
      <c r="G44" s="23" t="n"/>
      <c r="H44" s="25" t="n"/>
      <c r="I44" s="25" t="n"/>
      <c r="J44" s="25" t="n"/>
      <c r="K44" s="35" t="n"/>
      <c r="L44" s="24" t="n"/>
      <c r="M44" s="34">
        <f>IF(K44="","",K44+'Configuración'!$L$3)</f>
        <v/>
      </c>
      <c r="N44" s="21">
        <f>IF(COUNTA(B44:H44)=0,"",IF(K44="","Sin verificar",IF(K44&gt;'Configuración'!$L$2,"Fecha futura",IF(M44&lt;'Configuración'!$L$2,"Vencido",IF(M44&lt;='Configuración'!$L$2+'Configuración'!$L$4,"Revisar pronto","Vigente")))))</f>
        <v/>
      </c>
      <c r="O44" s="25" t="n"/>
      <c r="P44" s="21">
        <f>IF(OR(Q44="",Q44="INCOMPLETO"),"",B44&amp;"|"&amp;D44&amp;"|"&amp;F44)</f>
        <v/>
      </c>
      <c r="Q44" s="21">
        <f>IF(COUNTA(A44:L44)=0,"",IF(OR(A44="",B44="",C44="",D44="",E44="",F44="",G44="",H44=""),"INCOMPLETO",IF(OR(K44="",L44="",L44="Pendiente"),"SIN VERIFICAR","COMPLETO")))</f>
        <v/>
      </c>
      <c r="R44" s="21">
        <f>IF(P44="","",IF(COUNTIF($P$4:$P$153,P44)&gt;1,"DUPLICADO",""))</f>
        <v/>
      </c>
    </row>
    <row r="45" ht="24" customHeight="1">
      <c r="A45" s="22" t="n"/>
      <c r="B45" s="23" t="n"/>
      <c r="C45" s="23" t="n"/>
      <c r="D45" s="23" t="n"/>
      <c r="E45" s="24" t="n"/>
      <c r="F45" s="23" t="n"/>
      <c r="G45" s="23" t="n"/>
      <c r="H45" s="25" t="n"/>
      <c r="I45" s="25" t="n"/>
      <c r="J45" s="25" t="n"/>
      <c r="K45" s="35" t="n"/>
      <c r="L45" s="24" t="n"/>
      <c r="M45" s="34">
        <f>IF(K45="","",K45+'Configuración'!$L$3)</f>
        <v/>
      </c>
      <c r="N45" s="21">
        <f>IF(COUNTA(B45:H45)=0,"",IF(K45="","Sin verificar",IF(K45&gt;'Configuración'!$L$2,"Fecha futura",IF(M45&lt;'Configuración'!$L$2,"Vencido",IF(M45&lt;='Configuración'!$L$2+'Configuración'!$L$4,"Revisar pronto","Vigente")))))</f>
        <v/>
      </c>
      <c r="O45" s="25" t="n"/>
      <c r="P45" s="21">
        <f>IF(OR(Q45="",Q45="INCOMPLETO"),"",B45&amp;"|"&amp;D45&amp;"|"&amp;F45)</f>
        <v/>
      </c>
      <c r="Q45" s="21">
        <f>IF(COUNTA(A45:L45)=0,"",IF(OR(A45="",B45="",C45="",D45="",E45="",F45="",G45="",H45=""),"INCOMPLETO",IF(OR(K45="",L45="",L45="Pendiente"),"SIN VERIFICAR","COMPLETO")))</f>
        <v/>
      </c>
      <c r="R45" s="21">
        <f>IF(P45="","",IF(COUNTIF($P$4:$P$153,P45)&gt;1,"DUPLICADO",""))</f>
        <v/>
      </c>
    </row>
    <row r="46" ht="24" customHeight="1">
      <c r="A46" s="22" t="n"/>
      <c r="B46" s="23" t="n"/>
      <c r="C46" s="23" t="n"/>
      <c r="D46" s="23" t="n"/>
      <c r="E46" s="24" t="n"/>
      <c r="F46" s="23" t="n"/>
      <c r="G46" s="23" t="n"/>
      <c r="H46" s="25" t="n"/>
      <c r="I46" s="25" t="n"/>
      <c r="J46" s="25" t="n"/>
      <c r="K46" s="35" t="n"/>
      <c r="L46" s="24" t="n"/>
      <c r="M46" s="34">
        <f>IF(K46="","",K46+'Configuración'!$L$3)</f>
        <v/>
      </c>
      <c r="N46" s="21">
        <f>IF(COUNTA(B46:H46)=0,"",IF(K46="","Sin verificar",IF(K46&gt;'Configuración'!$L$2,"Fecha futura",IF(M46&lt;'Configuración'!$L$2,"Vencido",IF(M46&lt;='Configuración'!$L$2+'Configuración'!$L$4,"Revisar pronto","Vigente")))))</f>
        <v/>
      </c>
      <c r="O46" s="25" t="n"/>
      <c r="P46" s="21">
        <f>IF(OR(Q46="",Q46="INCOMPLETO"),"",B46&amp;"|"&amp;D46&amp;"|"&amp;F46)</f>
        <v/>
      </c>
      <c r="Q46" s="21">
        <f>IF(COUNTA(A46:L46)=0,"",IF(OR(A46="",B46="",C46="",D46="",E46="",F46="",G46="",H46=""),"INCOMPLETO",IF(OR(K46="",L46="",L46="Pendiente"),"SIN VERIFICAR","COMPLETO")))</f>
        <v/>
      </c>
      <c r="R46" s="21">
        <f>IF(P46="","",IF(COUNTIF($P$4:$P$153,P46)&gt;1,"DUPLICADO",""))</f>
        <v/>
      </c>
    </row>
    <row r="47" ht="24" customHeight="1">
      <c r="A47" s="22" t="n"/>
      <c r="B47" s="23" t="n"/>
      <c r="C47" s="23" t="n"/>
      <c r="D47" s="23" t="n"/>
      <c r="E47" s="24" t="n"/>
      <c r="F47" s="23" t="n"/>
      <c r="G47" s="23" t="n"/>
      <c r="H47" s="25" t="n"/>
      <c r="I47" s="25" t="n"/>
      <c r="J47" s="25" t="n"/>
      <c r="K47" s="35" t="n"/>
      <c r="L47" s="24" t="n"/>
      <c r="M47" s="34">
        <f>IF(K47="","",K47+'Configuración'!$L$3)</f>
        <v/>
      </c>
      <c r="N47" s="21">
        <f>IF(COUNTA(B47:H47)=0,"",IF(K47="","Sin verificar",IF(K47&gt;'Configuración'!$L$2,"Fecha futura",IF(M47&lt;'Configuración'!$L$2,"Vencido",IF(M47&lt;='Configuración'!$L$2+'Configuración'!$L$4,"Revisar pronto","Vigente")))))</f>
        <v/>
      </c>
      <c r="O47" s="25" t="n"/>
      <c r="P47" s="21">
        <f>IF(OR(Q47="",Q47="INCOMPLETO"),"",B47&amp;"|"&amp;D47&amp;"|"&amp;F47)</f>
        <v/>
      </c>
      <c r="Q47" s="21">
        <f>IF(COUNTA(A47:L47)=0,"",IF(OR(A47="",B47="",C47="",D47="",E47="",F47="",G47="",H47=""),"INCOMPLETO",IF(OR(K47="",L47="",L47="Pendiente"),"SIN VERIFICAR","COMPLETO")))</f>
        <v/>
      </c>
      <c r="R47" s="21">
        <f>IF(P47="","",IF(COUNTIF($P$4:$P$153,P47)&gt;1,"DUPLICADO",""))</f>
        <v/>
      </c>
    </row>
    <row r="48" ht="24" customHeight="1">
      <c r="A48" s="22" t="n"/>
      <c r="B48" s="23" t="n"/>
      <c r="C48" s="23" t="n"/>
      <c r="D48" s="23" t="n"/>
      <c r="E48" s="24" t="n"/>
      <c r="F48" s="23" t="n"/>
      <c r="G48" s="23" t="n"/>
      <c r="H48" s="25" t="n"/>
      <c r="I48" s="25" t="n"/>
      <c r="J48" s="25" t="n"/>
      <c r="K48" s="35" t="n"/>
      <c r="L48" s="24" t="n"/>
      <c r="M48" s="34">
        <f>IF(K48="","",K48+'Configuración'!$L$3)</f>
        <v/>
      </c>
      <c r="N48" s="21">
        <f>IF(COUNTA(B48:H48)=0,"",IF(K48="","Sin verificar",IF(K48&gt;'Configuración'!$L$2,"Fecha futura",IF(M48&lt;'Configuración'!$L$2,"Vencido",IF(M48&lt;='Configuración'!$L$2+'Configuración'!$L$4,"Revisar pronto","Vigente")))))</f>
        <v/>
      </c>
      <c r="O48" s="25" t="n"/>
      <c r="P48" s="21">
        <f>IF(OR(Q48="",Q48="INCOMPLETO"),"",B48&amp;"|"&amp;D48&amp;"|"&amp;F48)</f>
        <v/>
      </c>
      <c r="Q48" s="21">
        <f>IF(COUNTA(A48:L48)=0,"",IF(OR(A48="",B48="",C48="",D48="",E48="",F48="",G48="",H48=""),"INCOMPLETO",IF(OR(K48="",L48="",L48="Pendiente"),"SIN VERIFICAR","COMPLETO")))</f>
        <v/>
      </c>
      <c r="R48" s="21">
        <f>IF(P48="","",IF(COUNTIF($P$4:$P$153,P48)&gt;1,"DUPLICADO",""))</f>
        <v/>
      </c>
    </row>
    <row r="49" ht="24" customHeight="1">
      <c r="A49" s="22" t="n"/>
      <c r="B49" s="23" t="n"/>
      <c r="C49" s="23" t="n"/>
      <c r="D49" s="23" t="n"/>
      <c r="E49" s="24" t="n"/>
      <c r="F49" s="23" t="n"/>
      <c r="G49" s="23" t="n"/>
      <c r="H49" s="25" t="n"/>
      <c r="I49" s="25" t="n"/>
      <c r="J49" s="25" t="n"/>
      <c r="K49" s="35" t="n"/>
      <c r="L49" s="24" t="n"/>
      <c r="M49" s="34">
        <f>IF(K49="","",K49+'Configuración'!$L$3)</f>
        <v/>
      </c>
      <c r="N49" s="21">
        <f>IF(COUNTA(B49:H49)=0,"",IF(K49="","Sin verificar",IF(K49&gt;'Configuración'!$L$2,"Fecha futura",IF(M49&lt;'Configuración'!$L$2,"Vencido",IF(M49&lt;='Configuración'!$L$2+'Configuración'!$L$4,"Revisar pronto","Vigente")))))</f>
        <v/>
      </c>
      <c r="O49" s="25" t="n"/>
      <c r="P49" s="21">
        <f>IF(OR(Q49="",Q49="INCOMPLETO"),"",B49&amp;"|"&amp;D49&amp;"|"&amp;F49)</f>
        <v/>
      </c>
      <c r="Q49" s="21">
        <f>IF(COUNTA(A49:L49)=0,"",IF(OR(A49="",B49="",C49="",D49="",E49="",F49="",G49="",H49=""),"INCOMPLETO",IF(OR(K49="",L49="",L49="Pendiente"),"SIN VERIFICAR","COMPLETO")))</f>
        <v/>
      </c>
      <c r="R49" s="21">
        <f>IF(P49="","",IF(COUNTIF($P$4:$P$153,P49)&gt;1,"DUPLICADO",""))</f>
        <v/>
      </c>
    </row>
    <row r="50" ht="24" customHeight="1">
      <c r="A50" s="22" t="n"/>
      <c r="B50" s="23" t="n"/>
      <c r="C50" s="23" t="n"/>
      <c r="D50" s="23" t="n"/>
      <c r="E50" s="24" t="n"/>
      <c r="F50" s="23" t="n"/>
      <c r="G50" s="23" t="n"/>
      <c r="H50" s="25" t="n"/>
      <c r="I50" s="25" t="n"/>
      <c r="J50" s="25" t="n"/>
      <c r="K50" s="35" t="n"/>
      <c r="L50" s="24" t="n"/>
      <c r="M50" s="34">
        <f>IF(K50="","",K50+'Configuración'!$L$3)</f>
        <v/>
      </c>
      <c r="N50" s="21">
        <f>IF(COUNTA(B50:H50)=0,"",IF(K50="","Sin verificar",IF(K50&gt;'Configuración'!$L$2,"Fecha futura",IF(M50&lt;'Configuración'!$L$2,"Vencido",IF(M50&lt;='Configuración'!$L$2+'Configuración'!$L$4,"Revisar pronto","Vigente")))))</f>
        <v/>
      </c>
      <c r="O50" s="25" t="n"/>
      <c r="P50" s="21">
        <f>IF(OR(Q50="",Q50="INCOMPLETO"),"",B50&amp;"|"&amp;D50&amp;"|"&amp;F50)</f>
        <v/>
      </c>
      <c r="Q50" s="21">
        <f>IF(COUNTA(A50:L50)=0,"",IF(OR(A50="",B50="",C50="",D50="",E50="",F50="",G50="",H50=""),"INCOMPLETO",IF(OR(K50="",L50="",L50="Pendiente"),"SIN VERIFICAR","COMPLETO")))</f>
        <v/>
      </c>
      <c r="R50" s="21">
        <f>IF(P50="","",IF(COUNTIF($P$4:$P$153,P50)&gt;1,"DUPLICADO",""))</f>
        <v/>
      </c>
    </row>
    <row r="51" ht="24" customHeight="1">
      <c r="A51" s="22" t="n"/>
      <c r="B51" s="23" t="n"/>
      <c r="C51" s="23" t="n"/>
      <c r="D51" s="23" t="n"/>
      <c r="E51" s="24" t="n"/>
      <c r="F51" s="23" t="n"/>
      <c r="G51" s="23" t="n"/>
      <c r="H51" s="25" t="n"/>
      <c r="I51" s="25" t="n"/>
      <c r="J51" s="25" t="n"/>
      <c r="K51" s="35" t="n"/>
      <c r="L51" s="24" t="n"/>
      <c r="M51" s="34">
        <f>IF(K51="","",K51+'Configuración'!$L$3)</f>
        <v/>
      </c>
      <c r="N51" s="21">
        <f>IF(COUNTA(B51:H51)=0,"",IF(K51="","Sin verificar",IF(K51&gt;'Configuración'!$L$2,"Fecha futura",IF(M51&lt;'Configuración'!$L$2,"Vencido",IF(M51&lt;='Configuración'!$L$2+'Configuración'!$L$4,"Revisar pronto","Vigente")))))</f>
        <v/>
      </c>
      <c r="O51" s="25" t="n"/>
      <c r="P51" s="21">
        <f>IF(OR(Q51="",Q51="INCOMPLETO"),"",B51&amp;"|"&amp;D51&amp;"|"&amp;F51)</f>
        <v/>
      </c>
      <c r="Q51" s="21">
        <f>IF(COUNTA(A51:L51)=0,"",IF(OR(A51="",B51="",C51="",D51="",E51="",F51="",G51="",H51=""),"INCOMPLETO",IF(OR(K51="",L51="",L51="Pendiente"),"SIN VERIFICAR","COMPLETO")))</f>
        <v/>
      </c>
      <c r="R51" s="21">
        <f>IF(P51="","",IF(COUNTIF($P$4:$P$153,P51)&gt;1,"DUPLICADO",""))</f>
        <v/>
      </c>
    </row>
    <row r="52" ht="24" customHeight="1">
      <c r="A52" s="22" t="n"/>
      <c r="B52" s="23" t="n"/>
      <c r="C52" s="23" t="n"/>
      <c r="D52" s="23" t="n"/>
      <c r="E52" s="24" t="n"/>
      <c r="F52" s="23" t="n"/>
      <c r="G52" s="23" t="n"/>
      <c r="H52" s="25" t="n"/>
      <c r="I52" s="25" t="n"/>
      <c r="J52" s="25" t="n"/>
      <c r="K52" s="35" t="n"/>
      <c r="L52" s="24" t="n"/>
      <c r="M52" s="34">
        <f>IF(K52="","",K52+'Configuración'!$L$3)</f>
        <v/>
      </c>
      <c r="N52" s="21">
        <f>IF(COUNTA(B52:H52)=0,"",IF(K52="","Sin verificar",IF(K52&gt;'Configuración'!$L$2,"Fecha futura",IF(M52&lt;'Configuración'!$L$2,"Vencido",IF(M52&lt;='Configuración'!$L$2+'Configuración'!$L$4,"Revisar pronto","Vigente")))))</f>
        <v/>
      </c>
      <c r="O52" s="25" t="n"/>
      <c r="P52" s="21">
        <f>IF(OR(Q52="",Q52="INCOMPLETO"),"",B52&amp;"|"&amp;D52&amp;"|"&amp;F52)</f>
        <v/>
      </c>
      <c r="Q52" s="21">
        <f>IF(COUNTA(A52:L52)=0,"",IF(OR(A52="",B52="",C52="",D52="",E52="",F52="",G52="",H52=""),"INCOMPLETO",IF(OR(K52="",L52="",L52="Pendiente"),"SIN VERIFICAR","COMPLETO")))</f>
        <v/>
      </c>
      <c r="R52" s="21">
        <f>IF(P52="","",IF(COUNTIF($P$4:$P$153,P52)&gt;1,"DUPLICADO",""))</f>
        <v/>
      </c>
    </row>
    <row r="53" ht="24" customHeight="1">
      <c r="A53" s="22" t="n"/>
      <c r="B53" s="23" t="n"/>
      <c r="C53" s="23" t="n"/>
      <c r="D53" s="23" t="n"/>
      <c r="E53" s="24" t="n"/>
      <c r="F53" s="23" t="n"/>
      <c r="G53" s="23" t="n"/>
      <c r="H53" s="25" t="n"/>
      <c r="I53" s="25" t="n"/>
      <c r="J53" s="25" t="n"/>
      <c r="K53" s="35" t="n"/>
      <c r="L53" s="24" t="n"/>
      <c r="M53" s="34">
        <f>IF(K53="","",K53+'Configuración'!$L$3)</f>
        <v/>
      </c>
      <c r="N53" s="21">
        <f>IF(COUNTA(B53:H53)=0,"",IF(K53="","Sin verificar",IF(K53&gt;'Configuración'!$L$2,"Fecha futura",IF(M53&lt;'Configuración'!$L$2,"Vencido",IF(M53&lt;='Configuración'!$L$2+'Configuración'!$L$4,"Revisar pronto","Vigente")))))</f>
        <v/>
      </c>
      <c r="O53" s="25" t="n"/>
      <c r="P53" s="21">
        <f>IF(OR(Q53="",Q53="INCOMPLETO"),"",B53&amp;"|"&amp;D53&amp;"|"&amp;F53)</f>
        <v/>
      </c>
      <c r="Q53" s="21">
        <f>IF(COUNTA(A53:L53)=0,"",IF(OR(A53="",B53="",C53="",D53="",E53="",F53="",G53="",H53=""),"INCOMPLETO",IF(OR(K53="",L53="",L53="Pendiente"),"SIN VERIFICAR","COMPLETO")))</f>
        <v/>
      </c>
      <c r="R53" s="21">
        <f>IF(P53="","",IF(COUNTIF($P$4:$P$153,P53)&gt;1,"DUPLICADO",""))</f>
        <v/>
      </c>
    </row>
    <row r="54" ht="24" customHeight="1">
      <c r="A54" s="22" t="n"/>
      <c r="B54" s="23" t="n"/>
      <c r="C54" s="23" t="n"/>
      <c r="D54" s="23" t="n"/>
      <c r="E54" s="24" t="n"/>
      <c r="F54" s="23" t="n"/>
      <c r="G54" s="23" t="n"/>
      <c r="H54" s="25" t="n"/>
      <c r="I54" s="25" t="n"/>
      <c r="J54" s="25" t="n"/>
      <c r="K54" s="35" t="n"/>
      <c r="L54" s="24" t="n"/>
      <c r="M54" s="34">
        <f>IF(K54="","",K54+'Configuración'!$L$3)</f>
        <v/>
      </c>
      <c r="N54" s="21">
        <f>IF(COUNTA(B54:H54)=0,"",IF(K54="","Sin verificar",IF(K54&gt;'Configuración'!$L$2,"Fecha futura",IF(M54&lt;'Configuración'!$L$2,"Vencido",IF(M54&lt;='Configuración'!$L$2+'Configuración'!$L$4,"Revisar pronto","Vigente")))))</f>
        <v/>
      </c>
      <c r="O54" s="25" t="n"/>
      <c r="P54" s="21">
        <f>IF(OR(Q54="",Q54="INCOMPLETO"),"",B54&amp;"|"&amp;D54&amp;"|"&amp;F54)</f>
        <v/>
      </c>
      <c r="Q54" s="21">
        <f>IF(COUNTA(A54:L54)=0,"",IF(OR(A54="",B54="",C54="",D54="",E54="",F54="",G54="",H54=""),"INCOMPLETO",IF(OR(K54="",L54="",L54="Pendiente"),"SIN VERIFICAR","COMPLETO")))</f>
        <v/>
      </c>
      <c r="R54" s="21">
        <f>IF(P54="","",IF(COUNTIF($P$4:$P$153,P54)&gt;1,"DUPLICADO",""))</f>
        <v/>
      </c>
    </row>
    <row r="55" ht="24" customHeight="1">
      <c r="A55" s="22" t="n"/>
      <c r="B55" s="23" t="n"/>
      <c r="C55" s="23" t="n"/>
      <c r="D55" s="23" t="n"/>
      <c r="E55" s="24" t="n"/>
      <c r="F55" s="23" t="n"/>
      <c r="G55" s="23" t="n"/>
      <c r="H55" s="25" t="n"/>
      <c r="I55" s="25" t="n"/>
      <c r="J55" s="25" t="n"/>
      <c r="K55" s="35" t="n"/>
      <c r="L55" s="24" t="n"/>
      <c r="M55" s="34">
        <f>IF(K55="","",K55+'Configuración'!$L$3)</f>
        <v/>
      </c>
      <c r="N55" s="21">
        <f>IF(COUNTA(B55:H55)=0,"",IF(K55="","Sin verificar",IF(K55&gt;'Configuración'!$L$2,"Fecha futura",IF(M55&lt;'Configuración'!$L$2,"Vencido",IF(M55&lt;='Configuración'!$L$2+'Configuración'!$L$4,"Revisar pronto","Vigente")))))</f>
        <v/>
      </c>
      <c r="O55" s="25" t="n"/>
      <c r="P55" s="21">
        <f>IF(OR(Q55="",Q55="INCOMPLETO"),"",B55&amp;"|"&amp;D55&amp;"|"&amp;F55)</f>
        <v/>
      </c>
      <c r="Q55" s="21">
        <f>IF(COUNTA(A55:L55)=0,"",IF(OR(A55="",B55="",C55="",D55="",E55="",F55="",G55="",H55=""),"INCOMPLETO",IF(OR(K55="",L55="",L55="Pendiente"),"SIN VERIFICAR","COMPLETO")))</f>
        <v/>
      </c>
      <c r="R55" s="21">
        <f>IF(P55="","",IF(COUNTIF($P$4:$P$153,P55)&gt;1,"DUPLICADO",""))</f>
        <v/>
      </c>
    </row>
    <row r="56" ht="24" customHeight="1">
      <c r="A56" s="22" t="n"/>
      <c r="B56" s="23" t="n"/>
      <c r="C56" s="23" t="n"/>
      <c r="D56" s="23" t="n"/>
      <c r="E56" s="24" t="n"/>
      <c r="F56" s="23" t="n"/>
      <c r="G56" s="23" t="n"/>
      <c r="H56" s="25" t="n"/>
      <c r="I56" s="25" t="n"/>
      <c r="J56" s="25" t="n"/>
      <c r="K56" s="35" t="n"/>
      <c r="L56" s="24" t="n"/>
      <c r="M56" s="34">
        <f>IF(K56="","",K56+'Configuración'!$L$3)</f>
        <v/>
      </c>
      <c r="N56" s="21">
        <f>IF(COUNTA(B56:H56)=0,"",IF(K56="","Sin verificar",IF(K56&gt;'Configuración'!$L$2,"Fecha futura",IF(M56&lt;'Configuración'!$L$2,"Vencido",IF(M56&lt;='Configuración'!$L$2+'Configuración'!$L$4,"Revisar pronto","Vigente")))))</f>
        <v/>
      </c>
      <c r="O56" s="25" t="n"/>
      <c r="P56" s="21">
        <f>IF(OR(Q56="",Q56="INCOMPLETO"),"",B56&amp;"|"&amp;D56&amp;"|"&amp;F56)</f>
        <v/>
      </c>
      <c r="Q56" s="21">
        <f>IF(COUNTA(A56:L56)=0,"",IF(OR(A56="",B56="",C56="",D56="",E56="",F56="",G56="",H56=""),"INCOMPLETO",IF(OR(K56="",L56="",L56="Pendiente"),"SIN VERIFICAR","COMPLETO")))</f>
        <v/>
      </c>
      <c r="R56" s="21">
        <f>IF(P56="","",IF(COUNTIF($P$4:$P$153,P56)&gt;1,"DUPLICADO",""))</f>
        <v/>
      </c>
    </row>
    <row r="57" ht="24" customHeight="1">
      <c r="A57" s="22" t="n"/>
      <c r="B57" s="23" t="n"/>
      <c r="C57" s="23" t="n"/>
      <c r="D57" s="23" t="n"/>
      <c r="E57" s="24" t="n"/>
      <c r="F57" s="23" t="n"/>
      <c r="G57" s="23" t="n"/>
      <c r="H57" s="25" t="n"/>
      <c r="I57" s="25" t="n"/>
      <c r="J57" s="25" t="n"/>
      <c r="K57" s="35" t="n"/>
      <c r="L57" s="24" t="n"/>
      <c r="M57" s="34">
        <f>IF(K57="","",K57+'Configuración'!$L$3)</f>
        <v/>
      </c>
      <c r="N57" s="21">
        <f>IF(COUNTA(B57:H57)=0,"",IF(K57="","Sin verificar",IF(K57&gt;'Configuración'!$L$2,"Fecha futura",IF(M57&lt;'Configuración'!$L$2,"Vencido",IF(M57&lt;='Configuración'!$L$2+'Configuración'!$L$4,"Revisar pronto","Vigente")))))</f>
        <v/>
      </c>
      <c r="O57" s="25" t="n"/>
      <c r="P57" s="21">
        <f>IF(OR(Q57="",Q57="INCOMPLETO"),"",B57&amp;"|"&amp;D57&amp;"|"&amp;F57)</f>
        <v/>
      </c>
      <c r="Q57" s="21">
        <f>IF(COUNTA(A57:L57)=0,"",IF(OR(A57="",B57="",C57="",D57="",E57="",F57="",G57="",H57=""),"INCOMPLETO",IF(OR(K57="",L57="",L57="Pendiente"),"SIN VERIFICAR","COMPLETO")))</f>
        <v/>
      </c>
      <c r="R57" s="21">
        <f>IF(P57="","",IF(COUNTIF($P$4:$P$153,P57)&gt;1,"DUPLICADO",""))</f>
        <v/>
      </c>
    </row>
    <row r="58" ht="24" customHeight="1">
      <c r="A58" s="22" t="n"/>
      <c r="B58" s="23" t="n"/>
      <c r="C58" s="23" t="n"/>
      <c r="D58" s="23" t="n"/>
      <c r="E58" s="24" t="n"/>
      <c r="F58" s="23" t="n"/>
      <c r="G58" s="23" t="n"/>
      <c r="H58" s="25" t="n"/>
      <c r="I58" s="25" t="n"/>
      <c r="J58" s="25" t="n"/>
      <c r="K58" s="35" t="n"/>
      <c r="L58" s="24" t="n"/>
      <c r="M58" s="34">
        <f>IF(K58="","",K58+'Configuración'!$L$3)</f>
        <v/>
      </c>
      <c r="N58" s="21">
        <f>IF(COUNTA(B58:H58)=0,"",IF(K58="","Sin verificar",IF(K58&gt;'Configuración'!$L$2,"Fecha futura",IF(M58&lt;'Configuración'!$L$2,"Vencido",IF(M58&lt;='Configuración'!$L$2+'Configuración'!$L$4,"Revisar pronto","Vigente")))))</f>
        <v/>
      </c>
      <c r="O58" s="25" t="n"/>
      <c r="P58" s="21">
        <f>IF(OR(Q58="",Q58="INCOMPLETO"),"",B58&amp;"|"&amp;D58&amp;"|"&amp;F58)</f>
        <v/>
      </c>
      <c r="Q58" s="21">
        <f>IF(COUNTA(A58:L58)=0,"",IF(OR(A58="",B58="",C58="",D58="",E58="",F58="",G58="",H58=""),"INCOMPLETO",IF(OR(K58="",L58="",L58="Pendiente"),"SIN VERIFICAR","COMPLETO")))</f>
        <v/>
      </c>
      <c r="R58" s="21">
        <f>IF(P58="","",IF(COUNTIF($P$4:$P$153,P58)&gt;1,"DUPLICADO",""))</f>
        <v/>
      </c>
    </row>
    <row r="59" ht="24" customHeight="1">
      <c r="A59" s="22" t="n"/>
      <c r="B59" s="23" t="n"/>
      <c r="C59" s="23" t="n"/>
      <c r="D59" s="23" t="n"/>
      <c r="E59" s="24" t="n"/>
      <c r="F59" s="23" t="n"/>
      <c r="G59" s="23" t="n"/>
      <c r="H59" s="25" t="n"/>
      <c r="I59" s="25" t="n"/>
      <c r="J59" s="25" t="n"/>
      <c r="K59" s="35" t="n"/>
      <c r="L59" s="24" t="n"/>
      <c r="M59" s="34">
        <f>IF(K59="","",K59+'Configuración'!$L$3)</f>
        <v/>
      </c>
      <c r="N59" s="21">
        <f>IF(COUNTA(B59:H59)=0,"",IF(K59="","Sin verificar",IF(K59&gt;'Configuración'!$L$2,"Fecha futura",IF(M59&lt;'Configuración'!$L$2,"Vencido",IF(M59&lt;='Configuración'!$L$2+'Configuración'!$L$4,"Revisar pronto","Vigente")))))</f>
        <v/>
      </c>
      <c r="O59" s="25" t="n"/>
      <c r="P59" s="21">
        <f>IF(OR(Q59="",Q59="INCOMPLETO"),"",B59&amp;"|"&amp;D59&amp;"|"&amp;F59)</f>
        <v/>
      </c>
      <c r="Q59" s="21">
        <f>IF(COUNTA(A59:L59)=0,"",IF(OR(A59="",B59="",C59="",D59="",E59="",F59="",G59="",H59=""),"INCOMPLETO",IF(OR(K59="",L59="",L59="Pendiente"),"SIN VERIFICAR","COMPLETO")))</f>
        <v/>
      </c>
      <c r="R59" s="21">
        <f>IF(P59="","",IF(COUNTIF($P$4:$P$153,P59)&gt;1,"DUPLICADO",""))</f>
        <v/>
      </c>
    </row>
    <row r="60" ht="24" customHeight="1">
      <c r="A60" s="22" t="n"/>
      <c r="B60" s="23" t="n"/>
      <c r="C60" s="23" t="n"/>
      <c r="D60" s="23" t="n"/>
      <c r="E60" s="24" t="n"/>
      <c r="F60" s="23" t="n"/>
      <c r="G60" s="23" t="n"/>
      <c r="H60" s="25" t="n"/>
      <c r="I60" s="25" t="n"/>
      <c r="J60" s="25" t="n"/>
      <c r="K60" s="35" t="n"/>
      <c r="L60" s="24" t="n"/>
      <c r="M60" s="34">
        <f>IF(K60="","",K60+'Configuración'!$L$3)</f>
        <v/>
      </c>
      <c r="N60" s="21">
        <f>IF(COUNTA(B60:H60)=0,"",IF(K60="","Sin verificar",IF(K60&gt;'Configuración'!$L$2,"Fecha futura",IF(M60&lt;'Configuración'!$L$2,"Vencido",IF(M60&lt;='Configuración'!$L$2+'Configuración'!$L$4,"Revisar pronto","Vigente")))))</f>
        <v/>
      </c>
      <c r="O60" s="25" t="n"/>
      <c r="P60" s="21">
        <f>IF(OR(Q60="",Q60="INCOMPLETO"),"",B60&amp;"|"&amp;D60&amp;"|"&amp;F60)</f>
        <v/>
      </c>
      <c r="Q60" s="21">
        <f>IF(COUNTA(A60:L60)=0,"",IF(OR(A60="",B60="",C60="",D60="",E60="",F60="",G60="",H60=""),"INCOMPLETO",IF(OR(K60="",L60="",L60="Pendiente"),"SIN VERIFICAR","COMPLETO")))</f>
        <v/>
      </c>
      <c r="R60" s="21">
        <f>IF(P60="","",IF(COUNTIF($P$4:$P$153,P60)&gt;1,"DUPLICADO",""))</f>
        <v/>
      </c>
    </row>
    <row r="61" ht="24" customHeight="1">
      <c r="A61" s="22" t="n"/>
      <c r="B61" s="23" t="n"/>
      <c r="C61" s="23" t="n"/>
      <c r="D61" s="23" t="n"/>
      <c r="E61" s="24" t="n"/>
      <c r="F61" s="23" t="n"/>
      <c r="G61" s="23" t="n"/>
      <c r="H61" s="25" t="n"/>
      <c r="I61" s="25" t="n"/>
      <c r="J61" s="25" t="n"/>
      <c r="K61" s="35" t="n"/>
      <c r="L61" s="24" t="n"/>
      <c r="M61" s="34">
        <f>IF(K61="","",K61+'Configuración'!$L$3)</f>
        <v/>
      </c>
      <c r="N61" s="21">
        <f>IF(COUNTA(B61:H61)=0,"",IF(K61="","Sin verificar",IF(K61&gt;'Configuración'!$L$2,"Fecha futura",IF(M61&lt;'Configuración'!$L$2,"Vencido",IF(M61&lt;='Configuración'!$L$2+'Configuración'!$L$4,"Revisar pronto","Vigente")))))</f>
        <v/>
      </c>
      <c r="O61" s="25" t="n"/>
      <c r="P61" s="21">
        <f>IF(OR(Q61="",Q61="INCOMPLETO"),"",B61&amp;"|"&amp;D61&amp;"|"&amp;F61)</f>
        <v/>
      </c>
      <c r="Q61" s="21">
        <f>IF(COUNTA(A61:L61)=0,"",IF(OR(A61="",B61="",C61="",D61="",E61="",F61="",G61="",H61=""),"INCOMPLETO",IF(OR(K61="",L61="",L61="Pendiente"),"SIN VERIFICAR","COMPLETO")))</f>
        <v/>
      </c>
      <c r="R61" s="21">
        <f>IF(P61="","",IF(COUNTIF($P$4:$P$153,P61)&gt;1,"DUPLICADO",""))</f>
        <v/>
      </c>
    </row>
    <row r="62" ht="24" customHeight="1">
      <c r="A62" s="22" t="n"/>
      <c r="B62" s="23" t="n"/>
      <c r="C62" s="23" t="n"/>
      <c r="D62" s="23" t="n"/>
      <c r="E62" s="24" t="n"/>
      <c r="F62" s="23" t="n"/>
      <c r="G62" s="23" t="n"/>
      <c r="H62" s="25" t="n"/>
      <c r="I62" s="25" t="n"/>
      <c r="J62" s="25" t="n"/>
      <c r="K62" s="35" t="n"/>
      <c r="L62" s="24" t="n"/>
      <c r="M62" s="34">
        <f>IF(K62="","",K62+'Configuración'!$L$3)</f>
        <v/>
      </c>
      <c r="N62" s="21">
        <f>IF(COUNTA(B62:H62)=0,"",IF(K62="","Sin verificar",IF(K62&gt;'Configuración'!$L$2,"Fecha futura",IF(M62&lt;'Configuración'!$L$2,"Vencido",IF(M62&lt;='Configuración'!$L$2+'Configuración'!$L$4,"Revisar pronto","Vigente")))))</f>
        <v/>
      </c>
      <c r="O62" s="25" t="n"/>
      <c r="P62" s="21">
        <f>IF(OR(Q62="",Q62="INCOMPLETO"),"",B62&amp;"|"&amp;D62&amp;"|"&amp;F62)</f>
        <v/>
      </c>
      <c r="Q62" s="21">
        <f>IF(COUNTA(A62:L62)=0,"",IF(OR(A62="",B62="",C62="",D62="",E62="",F62="",G62="",H62=""),"INCOMPLETO",IF(OR(K62="",L62="",L62="Pendiente"),"SIN VERIFICAR","COMPLETO")))</f>
        <v/>
      </c>
      <c r="R62" s="21">
        <f>IF(P62="","",IF(COUNTIF($P$4:$P$153,P62)&gt;1,"DUPLICADO",""))</f>
        <v/>
      </c>
    </row>
    <row r="63" ht="24" customHeight="1">
      <c r="A63" s="22" t="n"/>
      <c r="B63" s="23" t="n"/>
      <c r="C63" s="23" t="n"/>
      <c r="D63" s="23" t="n"/>
      <c r="E63" s="24" t="n"/>
      <c r="F63" s="23" t="n"/>
      <c r="G63" s="23" t="n"/>
      <c r="H63" s="25" t="n"/>
      <c r="I63" s="25" t="n"/>
      <c r="J63" s="25" t="n"/>
      <c r="K63" s="35" t="n"/>
      <c r="L63" s="24" t="n"/>
      <c r="M63" s="34">
        <f>IF(K63="","",K63+'Configuración'!$L$3)</f>
        <v/>
      </c>
      <c r="N63" s="21">
        <f>IF(COUNTA(B63:H63)=0,"",IF(K63="","Sin verificar",IF(K63&gt;'Configuración'!$L$2,"Fecha futura",IF(M63&lt;'Configuración'!$L$2,"Vencido",IF(M63&lt;='Configuración'!$L$2+'Configuración'!$L$4,"Revisar pronto","Vigente")))))</f>
        <v/>
      </c>
      <c r="O63" s="25" t="n"/>
      <c r="P63" s="21">
        <f>IF(OR(Q63="",Q63="INCOMPLETO"),"",B63&amp;"|"&amp;D63&amp;"|"&amp;F63)</f>
        <v/>
      </c>
      <c r="Q63" s="21">
        <f>IF(COUNTA(A63:L63)=0,"",IF(OR(A63="",B63="",C63="",D63="",E63="",F63="",G63="",H63=""),"INCOMPLETO",IF(OR(K63="",L63="",L63="Pendiente"),"SIN VERIFICAR","COMPLETO")))</f>
        <v/>
      </c>
      <c r="R63" s="21">
        <f>IF(P63="","",IF(COUNTIF($P$4:$P$153,P63)&gt;1,"DUPLICADO",""))</f>
        <v/>
      </c>
    </row>
    <row r="64" ht="24" customHeight="1">
      <c r="A64" s="22" t="n"/>
      <c r="B64" s="23" t="n"/>
      <c r="C64" s="23" t="n"/>
      <c r="D64" s="23" t="n"/>
      <c r="E64" s="24" t="n"/>
      <c r="F64" s="23" t="n"/>
      <c r="G64" s="23" t="n"/>
      <c r="H64" s="25" t="n"/>
      <c r="I64" s="25" t="n"/>
      <c r="J64" s="25" t="n"/>
      <c r="K64" s="35" t="n"/>
      <c r="L64" s="24" t="n"/>
      <c r="M64" s="34">
        <f>IF(K64="","",K64+'Configuración'!$L$3)</f>
        <v/>
      </c>
      <c r="N64" s="21">
        <f>IF(COUNTA(B64:H64)=0,"",IF(K64="","Sin verificar",IF(K64&gt;'Configuración'!$L$2,"Fecha futura",IF(M64&lt;'Configuración'!$L$2,"Vencido",IF(M64&lt;='Configuración'!$L$2+'Configuración'!$L$4,"Revisar pronto","Vigente")))))</f>
        <v/>
      </c>
      <c r="O64" s="25" t="n"/>
      <c r="P64" s="21">
        <f>IF(OR(Q64="",Q64="INCOMPLETO"),"",B64&amp;"|"&amp;D64&amp;"|"&amp;F64)</f>
        <v/>
      </c>
      <c r="Q64" s="21">
        <f>IF(COUNTA(A64:L64)=0,"",IF(OR(A64="",B64="",C64="",D64="",E64="",F64="",G64="",H64=""),"INCOMPLETO",IF(OR(K64="",L64="",L64="Pendiente"),"SIN VERIFICAR","COMPLETO")))</f>
        <v/>
      </c>
      <c r="R64" s="21">
        <f>IF(P64="","",IF(COUNTIF($P$4:$P$153,P64)&gt;1,"DUPLICADO",""))</f>
        <v/>
      </c>
    </row>
    <row r="65" ht="24" customHeight="1">
      <c r="A65" s="22" t="n"/>
      <c r="B65" s="23" t="n"/>
      <c r="C65" s="23" t="n"/>
      <c r="D65" s="23" t="n"/>
      <c r="E65" s="24" t="n"/>
      <c r="F65" s="23" t="n"/>
      <c r="G65" s="23" t="n"/>
      <c r="H65" s="25" t="n"/>
      <c r="I65" s="25" t="n"/>
      <c r="J65" s="25" t="n"/>
      <c r="K65" s="35" t="n"/>
      <c r="L65" s="24" t="n"/>
      <c r="M65" s="34">
        <f>IF(K65="","",K65+'Configuración'!$L$3)</f>
        <v/>
      </c>
      <c r="N65" s="21">
        <f>IF(COUNTA(B65:H65)=0,"",IF(K65="","Sin verificar",IF(K65&gt;'Configuración'!$L$2,"Fecha futura",IF(M65&lt;'Configuración'!$L$2,"Vencido",IF(M65&lt;='Configuración'!$L$2+'Configuración'!$L$4,"Revisar pronto","Vigente")))))</f>
        <v/>
      </c>
      <c r="O65" s="25" t="n"/>
      <c r="P65" s="21">
        <f>IF(OR(Q65="",Q65="INCOMPLETO"),"",B65&amp;"|"&amp;D65&amp;"|"&amp;F65)</f>
        <v/>
      </c>
      <c r="Q65" s="21">
        <f>IF(COUNTA(A65:L65)=0,"",IF(OR(A65="",B65="",C65="",D65="",E65="",F65="",G65="",H65=""),"INCOMPLETO",IF(OR(K65="",L65="",L65="Pendiente"),"SIN VERIFICAR","COMPLETO")))</f>
        <v/>
      </c>
      <c r="R65" s="21">
        <f>IF(P65="","",IF(COUNTIF($P$4:$P$153,P65)&gt;1,"DUPLICADO",""))</f>
        <v/>
      </c>
    </row>
    <row r="66" ht="24" customHeight="1">
      <c r="A66" s="22" t="n"/>
      <c r="B66" s="23" t="n"/>
      <c r="C66" s="23" t="n"/>
      <c r="D66" s="23" t="n"/>
      <c r="E66" s="24" t="n"/>
      <c r="F66" s="23" t="n"/>
      <c r="G66" s="23" t="n"/>
      <c r="H66" s="25" t="n"/>
      <c r="I66" s="25" t="n"/>
      <c r="J66" s="25" t="n"/>
      <c r="K66" s="35" t="n"/>
      <c r="L66" s="24" t="n"/>
      <c r="M66" s="34">
        <f>IF(K66="","",K66+'Configuración'!$L$3)</f>
        <v/>
      </c>
      <c r="N66" s="21">
        <f>IF(COUNTA(B66:H66)=0,"",IF(K66="","Sin verificar",IF(K66&gt;'Configuración'!$L$2,"Fecha futura",IF(M66&lt;'Configuración'!$L$2,"Vencido",IF(M66&lt;='Configuración'!$L$2+'Configuración'!$L$4,"Revisar pronto","Vigente")))))</f>
        <v/>
      </c>
      <c r="O66" s="25" t="n"/>
      <c r="P66" s="21">
        <f>IF(OR(Q66="",Q66="INCOMPLETO"),"",B66&amp;"|"&amp;D66&amp;"|"&amp;F66)</f>
        <v/>
      </c>
      <c r="Q66" s="21">
        <f>IF(COUNTA(A66:L66)=0,"",IF(OR(A66="",B66="",C66="",D66="",E66="",F66="",G66="",H66=""),"INCOMPLETO",IF(OR(K66="",L66="",L66="Pendiente"),"SIN VERIFICAR","COMPLETO")))</f>
        <v/>
      </c>
      <c r="R66" s="21">
        <f>IF(P66="","",IF(COUNTIF($P$4:$P$153,P66)&gt;1,"DUPLICADO",""))</f>
        <v/>
      </c>
    </row>
    <row r="67" ht="24" customHeight="1">
      <c r="A67" s="22" t="n"/>
      <c r="B67" s="23" t="n"/>
      <c r="C67" s="23" t="n"/>
      <c r="D67" s="23" t="n"/>
      <c r="E67" s="24" t="n"/>
      <c r="F67" s="23" t="n"/>
      <c r="G67" s="23" t="n"/>
      <c r="H67" s="25" t="n"/>
      <c r="I67" s="25" t="n"/>
      <c r="J67" s="25" t="n"/>
      <c r="K67" s="35" t="n"/>
      <c r="L67" s="24" t="n"/>
      <c r="M67" s="34">
        <f>IF(K67="","",K67+'Configuración'!$L$3)</f>
        <v/>
      </c>
      <c r="N67" s="21">
        <f>IF(COUNTA(B67:H67)=0,"",IF(K67="","Sin verificar",IF(K67&gt;'Configuración'!$L$2,"Fecha futura",IF(M67&lt;'Configuración'!$L$2,"Vencido",IF(M67&lt;='Configuración'!$L$2+'Configuración'!$L$4,"Revisar pronto","Vigente")))))</f>
        <v/>
      </c>
      <c r="O67" s="25" t="n"/>
      <c r="P67" s="21">
        <f>IF(OR(Q67="",Q67="INCOMPLETO"),"",B67&amp;"|"&amp;D67&amp;"|"&amp;F67)</f>
        <v/>
      </c>
      <c r="Q67" s="21">
        <f>IF(COUNTA(A67:L67)=0,"",IF(OR(A67="",B67="",C67="",D67="",E67="",F67="",G67="",H67=""),"INCOMPLETO",IF(OR(K67="",L67="",L67="Pendiente"),"SIN VERIFICAR","COMPLETO")))</f>
        <v/>
      </c>
      <c r="R67" s="21">
        <f>IF(P67="","",IF(COUNTIF($P$4:$P$153,P67)&gt;1,"DUPLICADO",""))</f>
        <v/>
      </c>
    </row>
    <row r="68" ht="24" customHeight="1">
      <c r="A68" s="22" t="n"/>
      <c r="B68" s="23" t="n"/>
      <c r="C68" s="23" t="n"/>
      <c r="D68" s="23" t="n"/>
      <c r="E68" s="24" t="n"/>
      <c r="F68" s="23" t="n"/>
      <c r="G68" s="23" t="n"/>
      <c r="H68" s="25" t="n"/>
      <c r="I68" s="25" t="n"/>
      <c r="J68" s="25" t="n"/>
      <c r="K68" s="35" t="n"/>
      <c r="L68" s="24" t="n"/>
      <c r="M68" s="34">
        <f>IF(K68="","",K68+'Configuración'!$L$3)</f>
        <v/>
      </c>
      <c r="N68" s="21">
        <f>IF(COUNTA(B68:H68)=0,"",IF(K68="","Sin verificar",IF(K68&gt;'Configuración'!$L$2,"Fecha futura",IF(M68&lt;'Configuración'!$L$2,"Vencido",IF(M68&lt;='Configuración'!$L$2+'Configuración'!$L$4,"Revisar pronto","Vigente")))))</f>
        <v/>
      </c>
      <c r="O68" s="25" t="n"/>
      <c r="P68" s="21">
        <f>IF(OR(Q68="",Q68="INCOMPLETO"),"",B68&amp;"|"&amp;D68&amp;"|"&amp;F68)</f>
        <v/>
      </c>
      <c r="Q68" s="21">
        <f>IF(COUNTA(A68:L68)=0,"",IF(OR(A68="",B68="",C68="",D68="",E68="",F68="",G68="",H68=""),"INCOMPLETO",IF(OR(K68="",L68="",L68="Pendiente"),"SIN VERIFICAR","COMPLETO")))</f>
        <v/>
      </c>
      <c r="R68" s="21">
        <f>IF(P68="","",IF(COUNTIF($P$4:$P$153,P68)&gt;1,"DUPLICADO",""))</f>
        <v/>
      </c>
    </row>
    <row r="69" ht="24" customHeight="1">
      <c r="A69" s="22" t="n"/>
      <c r="B69" s="23" t="n"/>
      <c r="C69" s="23" t="n"/>
      <c r="D69" s="23" t="n"/>
      <c r="E69" s="24" t="n"/>
      <c r="F69" s="23" t="n"/>
      <c r="G69" s="23" t="n"/>
      <c r="H69" s="25" t="n"/>
      <c r="I69" s="25" t="n"/>
      <c r="J69" s="25" t="n"/>
      <c r="K69" s="35" t="n"/>
      <c r="L69" s="24" t="n"/>
      <c r="M69" s="34">
        <f>IF(K69="","",K69+'Configuración'!$L$3)</f>
        <v/>
      </c>
      <c r="N69" s="21">
        <f>IF(COUNTA(B69:H69)=0,"",IF(K69="","Sin verificar",IF(K69&gt;'Configuración'!$L$2,"Fecha futura",IF(M69&lt;'Configuración'!$L$2,"Vencido",IF(M69&lt;='Configuración'!$L$2+'Configuración'!$L$4,"Revisar pronto","Vigente")))))</f>
        <v/>
      </c>
      <c r="O69" s="25" t="n"/>
      <c r="P69" s="21">
        <f>IF(OR(Q69="",Q69="INCOMPLETO"),"",B69&amp;"|"&amp;D69&amp;"|"&amp;F69)</f>
        <v/>
      </c>
      <c r="Q69" s="21">
        <f>IF(COUNTA(A69:L69)=0,"",IF(OR(A69="",B69="",C69="",D69="",E69="",F69="",G69="",H69=""),"INCOMPLETO",IF(OR(K69="",L69="",L69="Pendiente"),"SIN VERIFICAR","COMPLETO")))</f>
        <v/>
      </c>
      <c r="R69" s="21">
        <f>IF(P69="","",IF(COUNTIF($P$4:$P$153,P69)&gt;1,"DUPLICADO",""))</f>
        <v/>
      </c>
    </row>
    <row r="70" ht="24" customHeight="1">
      <c r="A70" s="22" t="n"/>
      <c r="B70" s="23" t="n"/>
      <c r="C70" s="23" t="n"/>
      <c r="D70" s="23" t="n"/>
      <c r="E70" s="24" t="n"/>
      <c r="F70" s="23" t="n"/>
      <c r="G70" s="23" t="n"/>
      <c r="H70" s="25" t="n"/>
      <c r="I70" s="25" t="n"/>
      <c r="J70" s="25" t="n"/>
      <c r="K70" s="35" t="n"/>
      <c r="L70" s="24" t="n"/>
      <c r="M70" s="34">
        <f>IF(K70="","",K70+'Configuración'!$L$3)</f>
        <v/>
      </c>
      <c r="N70" s="21">
        <f>IF(COUNTA(B70:H70)=0,"",IF(K70="","Sin verificar",IF(K70&gt;'Configuración'!$L$2,"Fecha futura",IF(M70&lt;'Configuración'!$L$2,"Vencido",IF(M70&lt;='Configuración'!$L$2+'Configuración'!$L$4,"Revisar pronto","Vigente")))))</f>
        <v/>
      </c>
      <c r="O70" s="25" t="n"/>
      <c r="P70" s="21">
        <f>IF(OR(Q70="",Q70="INCOMPLETO"),"",B70&amp;"|"&amp;D70&amp;"|"&amp;F70)</f>
        <v/>
      </c>
      <c r="Q70" s="21">
        <f>IF(COUNTA(A70:L70)=0,"",IF(OR(A70="",B70="",C70="",D70="",E70="",F70="",G70="",H70=""),"INCOMPLETO",IF(OR(K70="",L70="",L70="Pendiente"),"SIN VERIFICAR","COMPLETO")))</f>
        <v/>
      </c>
      <c r="R70" s="21">
        <f>IF(P70="","",IF(COUNTIF($P$4:$P$153,P70)&gt;1,"DUPLICADO",""))</f>
        <v/>
      </c>
    </row>
    <row r="71" ht="24" customHeight="1">
      <c r="A71" s="22" t="n"/>
      <c r="B71" s="23" t="n"/>
      <c r="C71" s="23" t="n"/>
      <c r="D71" s="23" t="n"/>
      <c r="E71" s="24" t="n"/>
      <c r="F71" s="23" t="n"/>
      <c r="G71" s="23" t="n"/>
      <c r="H71" s="25" t="n"/>
      <c r="I71" s="25" t="n"/>
      <c r="J71" s="25" t="n"/>
      <c r="K71" s="35" t="n"/>
      <c r="L71" s="24" t="n"/>
      <c r="M71" s="34">
        <f>IF(K71="","",K71+'Configuración'!$L$3)</f>
        <v/>
      </c>
      <c r="N71" s="21">
        <f>IF(COUNTA(B71:H71)=0,"",IF(K71="","Sin verificar",IF(K71&gt;'Configuración'!$L$2,"Fecha futura",IF(M71&lt;'Configuración'!$L$2,"Vencido",IF(M71&lt;='Configuración'!$L$2+'Configuración'!$L$4,"Revisar pronto","Vigente")))))</f>
        <v/>
      </c>
      <c r="O71" s="25" t="n"/>
      <c r="P71" s="21">
        <f>IF(OR(Q71="",Q71="INCOMPLETO"),"",B71&amp;"|"&amp;D71&amp;"|"&amp;F71)</f>
        <v/>
      </c>
      <c r="Q71" s="21">
        <f>IF(COUNTA(A71:L71)=0,"",IF(OR(A71="",B71="",C71="",D71="",E71="",F71="",G71="",H71=""),"INCOMPLETO",IF(OR(K71="",L71="",L71="Pendiente"),"SIN VERIFICAR","COMPLETO")))</f>
        <v/>
      </c>
      <c r="R71" s="21">
        <f>IF(P71="","",IF(COUNTIF($P$4:$P$153,P71)&gt;1,"DUPLICADO",""))</f>
        <v/>
      </c>
    </row>
    <row r="72" ht="24" customHeight="1">
      <c r="A72" s="22" t="n"/>
      <c r="B72" s="23" t="n"/>
      <c r="C72" s="23" t="n"/>
      <c r="D72" s="23" t="n"/>
      <c r="E72" s="24" t="n"/>
      <c r="F72" s="23" t="n"/>
      <c r="G72" s="23" t="n"/>
      <c r="H72" s="25" t="n"/>
      <c r="I72" s="25" t="n"/>
      <c r="J72" s="25" t="n"/>
      <c r="K72" s="35" t="n"/>
      <c r="L72" s="24" t="n"/>
      <c r="M72" s="34">
        <f>IF(K72="","",K72+'Configuración'!$L$3)</f>
        <v/>
      </c>
      <c r="N72" s="21">
        <f>IF(COUNTA(B72:H72)=0,"",IF(K72="","Sin verificar",IF(K72&gt;'Configuración'!$L$2,"Fecha futura",IF(M72&lt;'Configuración'!$L$2,"Vencido",IF(M72&lt;='Configuración'!$L$2+'Configuración'!$L$4,"Revisar pronto","Vigente")))))</f>
        <v/>
      </c>
      <c r="O72" s="25" t="n"/>
      <c r="P72" s="21">
        <f>IF(OR(Q72="",Q72="INCOMPLETO"),"",B72&amp;"|"&amp;D72&amp;"|"&amp;F72)</f>
        <v/>
      </c>
      <c r="Q72" s="21">
        <f>IF(COUNTA(A72:L72)=0,"",IF(OR(A72="",B72="",C72="",D72="",E72="",F72="",G72="",H72=""),"INCOMPLETO",IF(OR(K72="",L72="",L72="Pendiente"),"SIN VERIFICAR","COMPLETO")))</f>
        <v/>
      </c>
      <c r="R72" s="21">
        <f>IF(P72="","",IF(COUNTIF($P$4:$P$153,P72)&gt;1,"DUPLICADO",""))</f>
        <v/>
      </c>
    </row>
    <row r="73" ht="24" customHeight="1">
      <c r="A73" s="22" t="n"/>
      <c r="B73" s="23" t="n"/>
      <c r="C73" s="23" t="n"/>
      <c r="D73" s="23" t="n"/>
      <c r="E73" s="24" t="n"/>
      <c r="F73" s="23" t="n"/>
      <c r="G73" s="23" t="n"/>
      <c r="H73" s="25" t="n"/>
      <c r="I73" s="25" t="n"/>
      <c r="J73" s="25" t="n"/>
      <c r="K73" s="35" t="n"/>
      <c r="L73" s="24" t="n"/>
      <c r="M73" s="34">
        <f>IF(K73="","",K73+'Configuración'!$L$3)</f>
        <v/>
      </c>
      <c r="N73" s="21">
        <f>IF(COUNTA(B73:H73)=0,"",IF(K73="","Sin verificar",IF(K73&gt;'Configuración'!$L$2,"Fecha futura",IF(M73&lt;'Configuración'!$L$2,"Vencido",IF(M73&lt;='Configuración'!$L$2+'Configuración'!$L$4,"Revisar pronto","Vigente")))))</f>
        <v/>
      </c>
      <c r="O73" s="25" t="n"/>
      <c r="P73" s="21">
        <f>IF(OR(Q73="",Q73="INCOMPLETO"),"",B73&amp;"|"&amp;D73&amp;"|"&amp;F73)</f>
        <v/>
      </c>
      <c r="Q73" s="21">
        <f>IF(COUNTA(A73:L73)=0,"",IF(OR(A73="",B73="",C73="",D73="",E73="",F73="",G73="",H73=""),"INCOMPLETO",IF(OR(K73="",L73="",L73="Pendiente"),"SIN VERIFICAR","COMPLETO")))</f>
        <v/>
      </c>
      <c r="R73" s="21">
        <f>IF(P73="","",IF(COUNTIF($P$4:$P$153,P73)&gt;1,"DUPLICADO",""))</f>
        <v/>
      </c>
    </row>
    <row r="74" ht="24" customHeight="1">
      <c r="A74" s="22" t="n"/>
      <c r="B74" s="23" t="n"/>
      <c r="C74" s="23" t="n"/>
      <c r="D74" s="23" t="n"/>
      <c r="E74" s="24" t="n"/>
      <c r="F74" s="23" t="n"/>
      <c r="G74" s="23" t="n"/>
      <c r="H74" s="25" t="n"/>
      <c r="I74" s="25" t="n"/>
      <c r="J74" s="25" t="n"/>
      <c r="K74" s="35" t="n"/>
      <c r="L74" s="24" t="n"/>
      <c r="M74" s="34">
        <f>IF(K74="","",K74+'Configuración'!$L$3)</f>
        <v/>
      </c>
      <c r="N74" s="21">
        <f>IF(COUNTA(B74:H74)=0,"",IF(K74="","Sin verificar",IF(K74&gt;'Configuración'!$L$2,"Fecha futura",IF(M74&lt;'Configuración'!$L$2,"Vencido",IF(M74&lt;='Configuración'!$L$2+'Configuración'!$L$4,"Revisar pronto","Vigente")))))</f>
        <v/>
      </c>
      <c r="O74" s="25" t="n"/>
      <c r="P74" s="21">
        <f>IF(OR(Q74="",Q74="INCOMPLETO"),"",B74&amp;"|"&amp;D74&amp;"|"&amp;F74)</f>
        <v/>
      </c>
      <c r="Q74" s="21">
        <f>IF(COUNTA(A74:L74)=0,"",IF(OR(A74="",B74="",C74="",D74="",E74="",F74="",G74="",H74=""),"INCOMPLETO",IF(OR(K74="",L74="",L74="Pendiente"),"SIN VERIFICAR","COMPLETO")))</f>
        <v/>
      </c>
      <c r="R74" s="21">
        <f>IF(P74="","",IF(COUNTIF($P$4:$P$153,P74)&gt;1,"DUPLICADO",""))</f>
        <v/>
      </c>
    </row>
    <row r="75" ht="24" customHeight="1">
      <c r="A75" s="22" t="n"/>
      <c r="B75" s="23" t="n"/>
      <c r="C75" s="23" t="n"/>
      <c r="D75" s="23" t="n"/>
      <c r="E75" s="24" t="n"/>
      <c r="F75" s="23" t="n"/>
      <c r="G75" s="23" t="n"/>
      <c r="H75" s="25" t="n"/>
      <c r="I75" s="25" t="n"/>
      <c r="J75" s="25" t="n"/>
      <c r="K75" s="35" t="n"/>
      <c r="L75" s="24" t="n"/>
      <c r="M75" s="34">
        <f>IF(K75="","",K75+'Configuración'!$L$3)</f>
        <v/>
      </c>
      <c r="N75" s="21">
        <f>IF(COUNTA(B75:H75)=0,"",IF(K75="","Sin verificar",IF(K75&gt;'Configuración'!$L$2,"Fecha futura",IF(M75&lt;'Configuración'!$L$2,"Vencido",IF(M75&lt;='Configuración'!$L$2+'Configuración'!$L$4,"Revisar pronto","Vigente")))))</f>
        <v/>
      </c>
      <c r="O75" s="25" t="n"/>
      <c r="P75" s="21">
        <f>IF(OR(Q75="",Q75="INCOMPLETO"),"",B75&amp;"|"&amp;D75&amp;"|"&amp;F75)</f>
        <v/>
      </c>
      <c r="Q75" s="21">
        <f>IF(COUNTA(A75:L75)=0,"",IF(OR(A75="",B75="",C75="",D75="",E75="",F75="",G75="",H75=""),"INCOMPLETO",IF(OR(K75="",L75="",L75="Pendiente"),"SIN VERIFICAR","COMPLETO")))</f>
        <v/>
      </c>
      <c r="R75" s="21">
        <f>IF(P75="","",IF(COUNTIF($P$4:$P$153,P75)&gt;1,"DUPLICADO",""))</f>
        <v/>
      </c>
    </row>
    <row r="76" ht="24" customHeight="1">
      <c r="A76" s="22" t="n"/>
      <c r="B76" s="23" t="n"/>
      <c r="C76" s="23" t="n"/>
      <c r="D76" s="23" t="n"/>
      <c r="E76" s="24" t="n"/>
      <c r="F76" s="23" t="n"/>
      <c r="G76" s="23" t="n"/>
      <c r="H76" s="25" t="n"/>
      <c r="I76" s="25" t="n"/>
      <c r="J76" s="25" t="n"/>
      <c r="K76" s="35" t="n"/>
      <c r="L76" s="24" t="n"/>
      <c r="M76" s="34">
        <f>IF(K76="","",K76+'Configuración'!$L$3)</f>
        <v/>
      </c>
      <c r="N76" s="21">
        <f>IF(COUNTA(B76:H76)=0,"",IF(K76="","Sin verificar",IF(K76&gt;'Configuración'!$L$2,"Fecha futura",IF(M76&lt;'Configuración'!$L$2,"Vencido",IF(M76&lt;='Configuración'!$L$2+'Configuración'!$L$4,"Revisar pronto","Vigente")))))</f>
        <v/>
      </c>
      <c r="O76" s="25" t="n"/>
      <c r="P76" s="21">
        <f>IF(OR(Q76="",Q76="INCOMPLETO"),"",B76&amp;"|"&amp;D76&amp;"|"&amp;F76)</f>
        <v/>
      </c>
      <c r="Q76" s="21">
        <f>IF(COUNTA(A76:L76)=0,"",IF(OR(A76="",B76="",C76="",D76="",E76="",F76="",G76="",H76=""),"INCOMPLETO",IF(OR(K76="",L76="",L76="Pendiente"),"SIN VERIFICAR","COMPLETO")))</f>
        <v/>
      </c>
      <c r="R76" s="21">
        <f>IF(P76="","",IF(COUNTIF($P$4:$P$153,P76)&gt;1,"DUPLICADO",""))</f>
        <v/>
      </c>
    </row>
    <row r="77" ht="24" customHeight="1">
      <c r="A77" s="22" t="n"/>
      <c r="B77" s="23" t="n"/>
      <c r="C77" s="23" t="n"/>
      <c r="D77" s="23" t="n"/>
      <c r="E77" s="24" t="n"/>
      <c r="F77" s="23" t="n"/>
      <c r="G77" s="23" t="n"/>
      <c r="H77" s="25" t="n"/>
      <c r="I77" s="25" t="n"/>
      <c r="J77" s="25" t="n"/>
      <c r="K77" s="35" t="n"/>
      <c r="L77" s="24" t="n"/>
      <c r="M77" s="34">
        <f>IF(K77="","",K77+'Configuración'!$L$3)</f>
        <v/>
      </c>
      <c r="N77" s="21">
        <f>IF(COUNTA(B77:H77)=0,"",IF(K77="","Sin verificar",IF(K77&gt;'Configuración'!$L$2,"Fecha futura",IF(M77&lt;'Configuración'!$L$2,"Vencido",IF(M77&lt;='Configuración'!$L$2+'Configuración'!$L$4,"Revisar pronto","Vigente")))))</f>
        <v/>
      </c>
      <c r="O77" s="25" t="n"/>
      <c r="P77" s="21">
        <f>IF(OR(Q77="",Q77="INCOMPLETO"),"",B77&amp;"|"&amp;D77&amp;"|"&amp;F77)</f>
        <v/>
      </c>
      <c r="Q77" s="21">
        <f>IF(COUNTA(A77:L77)=0,"",IF(OR(A77="",B77="",C77="",D77="",E77="",F77="",G77="",H77=""),"INCOMPLETO",IF(OR(K77="",L77="",L77="Pendiente"),"SIN VERIFICAR","COMPLETO")))</f>
        <v/>
      </c>
      <c r="R77" s="21">
        <f>IF(P77="","",IF(COUNTIF($P$4:$P$153,P77)&gt;1,"DUPLICADO",""))</f>
        <v/>
      </c>
    </row>
    <row r="78" ht="24" customHeight="1">
      <c r="A78" s="22" t="n"/>
      <c r="B78" s="23" t="n"/>
      <c r="C78" s="23" t="n"/>
      <c r="D78" s="23" t="n"/>
      <c r="E78" s="24" t="n"/>
      <c r="F78" s="23" t="n"/>
      <c r="G78" s="23" t="n"/>
      <c r="H78" s="25" t="n"/>
      <c r="I78" s="25" t="n"/>
      <c r="J78" s="25" t="n"/>
      <c r="K78" s="35" t="n"/>
      <c r="L78" s="24" t="n"/>
      <c r="M78" s="34">
        <f>IF(K78="","",K78+'Configuración'!$L$3)</f>
        <v/>
      </c>
      <c r="N78" s="21">
        <f>IF(COUNTA(B78:H78)=0,"",IF(K78="","Sin verificar",IF(K78&gt;'Configuración'!$L$2,"Fecha futura",IF(M78&lt;'Configuración'!$L$2,"Vencido",IF(M78&lt;='Configuración'!$L$2+'Configuración'!$L$4,"Revisar pronto","Vigente")))))</f>
        <v/>
      </c>
      <c r="O78" s="25" t="n"/>
      <c r="P78" s="21">
        <f>IF(OR(Q78="",Q78="INCOMPLETO"),"",B78&amp;"|"&amp;D78&amp;"|"&amp;F78)</f>
        <v/>
      </c>
      <c r="Q78" s="21">
        <f>IF(COUNTA(A78:L78)=0,"",IF(OR(A78="",B78="",C78="",D78="",E78="",F78="",G78="",H78=""),"INCOMPLETO",IF(OR(K78="",L78="",L78="Pendiente"),"SIN VERIFICAR","COMPLETO")))</f>
        <v/>
      </c>
      <c r="R78" s="21">
        <f>IF(P78="","",IF(COUNTIF($P$4:$P$153,P78)&gt;1,"DUPLICADO",""))</f>
        <v/>
      </c>
    </row>
    <row r="79" ht="24" customHeight="1">
      <c r="A79" s="22" t="n"/>
      <c r="B79" s="23" t="n"/>
      <c r="C79" s="23" t="n"/>
      <c r="D79" s="23" t="n"/>
      <c r="E79" s="24" t="n"/>
      <c r="F79" s="23" t="n"/>
      <c r="G79" s="23" t="n"/>
      <c r="H79" s="25" t="n"/>
      <c r="I79" s="25" t="n"/>
      <c r="J79" s="25" t="n"/>
      <c r="K79" s="35" t="n"/>
      <c r="L79" s="24" t="n"/>
      <c r="M79" s="34">
        <f>IF(K79="","",K79+'Configuración'!$L$3)</f>
        <v/>
      </c>
      <c r="N79" s="21">
        <f>IF(COUNTA(B79:H79)=0,"",IF(K79="","Sin verificar",IF(K79&gt;'Configuración'!$L$2,"Fecha futura",IF(M79&lt;'Configuración'!$L$2,"Vencido",IF(M79&lt;='Configuración'!$L$2+'Configuración'!$L$4,"Revisar pronto","Vigente")))))</f>
        <v/>
      </c>
      <c r="O79" s="25" t="n"/>
      <c r="P79" s="21">
        <f>IF(OR(Q79="",Q79="INCOMPLETO"),"",B79&amp;"|"&amp;D79&amp;"|"&amp;F79)</f>
        <v/>
      </c>
      <c r="Q79" s="21">
        <f>IF(COUNTA(A79:L79)=0,"",IF(OR(A79="",B79="",C79="",D79="",E79="",F79="",G79="",H79=""),"INCOMPLETO",IF(OR(K79="",L79="",L79="Pendiente"),"SIN VERIFICAR","COMPLETO")))</f>
        <v/>
      </c>
      <c r="R79" s="21">
        <f>IF(P79="","",IF(COUNTIF($P$4:$P$153,P79)&gt;1,"DUPLICADO",""))</f>
        <v/>
      </c>
    </row>
    <row r="80" ht="24" customHeight="1">
      <c r="A80" s="22" t="n"/>
      <c r="B80" s="23" t="n"/>
      <c r="C80" s="23" t="n"/>
      <c r="D80" s="23" t="n"/>
      <c r="E80" s="24" t="n"/>
      <c r="F80" s="23" t="n"/>
      <c r="G80" s="23" t="n"/>
      <c r="H80" s="25" t="n"/>
      <c r="I80" s="25" t="n"/>
      <c r="J80" s="25" t="n"/>
      <c r="K80" s="35" t="n"/>
      <c r="L80" s="24" t="n"/>
      <c r="M80" s="34">
        <f>IF(K80="","",K80+'Configuración'!$L$3)</f>
        <v/>
      </c>
      <c r="N80" s="21">
        <f>IF(COUNTA(B80:H80)=0,"",IF(K80="","Sin verificar",IF(K80&gt;'Configuración'!$L$2,"Fecha futura",IF(M80&lt;'Configuración'!$L$2,"Vencido",IF(M80&lt;='Configuración'!$L$2+'Configuración'!$L$4,"Revisar pronto","Vigente")))))</f>
        <v/>
      </c>
      <c r="O80" s="25" t="n"/>
      <c r="P80" s="21">
        <f>IF(OR(Q80="",Q80="INCOMPLETO"),"",B80&amp;"|"&amp;D80&amp;"|"&amp;F80)</f>
        <v/>
      </c>
      <c r="Q80" s="21">
        <f>IF(COUNTA(A80:L80)=0,"",IF(OR(A80="",B80="",C80="",D80="",E80="",F80="",G80="",H80=""),"INCOMPLETO",IF(OR(K80="",L80="",L80="Pendiente"),"SIN VERIFICAR","COMPLETO")))</f>
        <v/>
      </c>
      <c r="R80" s="21">
        <f>IF(P80="","",IF(COUNTIF($P$4:$P$153,P80)&gt;1,"DUPLICADO",""))</f>
        <v/>
      </c>
    </row>
    <row r="81" ht="24" customHeight="1">
      <c r="A81" s="22" t="n"/>
      <c r="B81" s="23" t="n"/>
      <c r="C81" s="23" t="n"/>
      <c r="D81" s="23" t="n"/>
      <c r="E81" s="24" t="n"/>
      <c r="F81" s="23" t="n"/>
      <c r="G81" s="23" t="n"/>
      <c r="H81" s="25" t="n"/>
      <c r="I81" s="25" t="n"/>
      <c r="J81" s="25" t="n"/>
      <c r="K81" s="35" t="n"/>
      <c r="L81" s="24" t="n"/>
      <c r="M81" s="34">
        <f>IF(K81="","",K81+'Configuración'!$L$3)</f>
        <v/>
      </c>
      <c r="N81" s="21">
        <f>IF(COUNTA(B81:H81)=0,"",IF(K81="","Sin verificar",IF(K81&gt;'Configuración'!$L$2,"Fecha futura",IF(M81&lt;'Configuración'!$L$2,"Vencido",IF(M81&lt;='Configuración'!$L$2+'Configuración'!$L$4,"Revisar pronto","Vigente")))))</f>
        <v/>
      </c>
      <c r="O81" s="25" t="n"/>
      <c r="P81" s="21">
        <f>IF(OR(Q81="",Q81="INCOMPLETO"),"",B81&amp;"|"&amp;D81&amp;"|"&amp;F81)</f>
        <v/>
      </c>
      <c r="Q81" s="21">
        <f>IF(COUNTA(A81:L81)=0,"",IF(OR(A81="",B81="",C81="",D81="",E81="",F81="",G81="",H81=""),"INCOMPLETO",IF(OR(K81="",L81="",L81="Pendiente"),"SIN VERIFICAR","COMPLETO")))</f>
        <v/>
      </c>
      <c r="R81" s="21">
        <f>IF(P81="","",IF(COUNTIF($P$4:$P$153,P81)&gt;1,"DUPLICADO",""))</f>
        <v/>
      </c>
    </row>
    <row r="82" ht="24" customHeight="1">
      <c r="A82" s="22" t="n"/>
      <c r="B82" s="23" t="n"/>
      <c r="C82" s="23" t="n"/>
      <c r="D82" s="23" t="n"/>
      <c r="E82" s="24" t="n"/>
      <c r="F82" s="23" t="n"/>
      <c r="G82" s="23" t="n"/>
      <c r="H82" s="25" t="n"/>
      <c r="I82" s="25" t="n"/>
      <c r="J82" s="25" t="n"/>
      <c r="K82" s="35" t="n"/>
      <c r="L82" s="24" t="n"/>
      <c r="M82" s="34">
        <f>IF(K82="","",K82+'Configuración'!$L$3)</f>
        <v/>
      </c>
      <c r="N82" s="21">
        <f>IF(COUNTA(B82:H82)=0,"",IF(K82="","Sin verificar",IF(K82&gt;'Configuración'!$L$2,"Fecha futura",IF(M82&lt;'Configuración'!$L$2,"Vencido",IF(M82&lt;='Configuración'!$L$2+'Configuración'!$L$4,"Revisar pronto","Vigente")))))</f>
        <v/>
      </c>
      <c r="O82" s="25" t="n"/>
      <c r="P82" s="21">
        <f>IF(OR(Q82="",Q82="INCOMPLETO"),"",B82&amp;"|"&amp;D82&amp;"|"&amp;F82)</f>
        <v/>
      </c>
      <c r="Q82" s="21">
        <f>IF(COUNTA(A82:L82)=0,"",IF(OR(A82="",B82="",C82="",D82="",E82="",F82="",G82="",H82=""),"INCOMPLETO",IF(OR(K82="",L82="",L82="Pendiente"),"SIN VERIFICAR","COMPLETO")))</f>
        <v/>
      </c>
      <c r="R82" s="21">
        <f>IF(P82="","",IF(COUNTIF($P$4:$P$153,P82)&gt;1,"DUPLICADO",""))</f>
        <v/>
      </c>
    </row>
    <row r="83" ht="24" customHeight="1">
      <c r="A83" s="22" t="n"/>
      <c r="B83" s="23" t="n"/>
      <c r="C83" s="23" t="n"/>
      <c r="D83" s="23" t="n"/>
      <c r="E83" s="24" t="n"/>
      <c r="F83" s="23" t="n"/>
      <c r="G83" s="23" t="n"/>
      <c r="H83" s="25" t="n"/>
      <c r="I83" s="25" t="n"/>
      <c r="J83" s="25" t="n"/>
      <c r="K83" s="35" t="n"/>
      <c r="L83" s="24" t="n"/>
      <c r="M83" s="34">
        <f>IF(K83="","",K83+'Configuración'!$L$3)</f>
        <v/>
      </c>
      <c r="N83" s="21">
        <f>IF(COUNTA(B83:H83)=0,"",IF(K83="","Sin verificar",IF(K83&gt;'Configuración'!$L$2,"Fecha futura",IF(M83&lt;'Configuración'!$L$2,"Vencido",IF(M83&lt;='Configuración'!$L$2+'Configuración'!$L$4,"Revisar pronto","Vigente")))))</f>
        <v/>
      </c>
      <c r="O83" s="25" t="n"/>
      <c r="P83" s="21">
        <f>IF(OR(Q83="",Q83="INCOMPLETO"),"",B83&amp;"|"&amp;D83&amp;"|"&amp;F83)</f>
        <v/>
      </c>
      <c r="Q83" s="21">
        <f>IF(COUNTA(A83:L83)=0,"",IF(OR(A83="",B83="",C83="",D83="",E83="",F83="",G83="",H83=""),"INCOMPLETO",IF(OR(K83="",L83="",L83="Pendiente"),"SIN VERIFICAR","COMPLETO")))</f>
        <v/>
      </c>
      <c r="R83" s="21">
        <f>IF(P83="","",IF(COUNTIF($P$4:$P$153,P83)&gt;1,"DUPLICADO",""))</f>
        <v/>
      </c>
    </row>
    <row r="84" ht="24" customHeight="1">
      <c r="A84" s="22" t="n"/>
      <c r="B84" s="23" t="n"/>
      <c r="C84" s="23" t="n"/>
      <c r="D84" s="23" t="n"/>
      <c r="E84" s="24" t="n"/>
      <c r="F84" s="23" t="n"/>
      <c r="G84" s="23" t="n"/>
      <c r="H84" s="25" t="n"/>
      <c r="I84" s="25" t="n"/>
      <c r="J84" s="25" t="n"/>
      <c r="K84" s="35" t="n"/>
      <c r="L84" s="24" t="n"/>
      <c r="M84" s="34">
        <f>IF(K84="","",K84+'Configuración'!$L$3)</f>
        <v/>
      </c>
      <c r="N84" s="21">
        <f>IF(COUNTA(B84:H84)=0,"",IF(K84="","Sin verificar",IF(K84&gt;'Configuración'!$L$2,"Fecha futura",IF(M84&lt;'Configuración'!$L$2,"Vencido",IF(M84&lt;='Configuración'!$L$2+'Configuración'!$L$4,"Revisar pronto","Vigente")))))</f>
        <v/>
      </c>
      <c r="O84" s="25" t="n"/>
      <c r="P84" s="21">
        <f>IF(OR(Q84="",Q84="INCOMPLETO"),"",B84&amp;"|"&amp;D84&amp;"|"&amp;F84)</f>
        <v/>
      </c>
      <c r="Q84" s="21">
        <f>IF(COUNTA(A84:L84)=0,"",IF(OR(A84="",B84="",C84="",D84="",E84="",F84="",G84="",H84=""),"INCOMPLETO",IF(OR(K84="",L84="",L84="Pendiente"),"SIN VERIFICAR","COMPLETO")))</f>
        <v/>
      </c>
      <c r="R84" s="21">
        <f>IF(P84="","",IF(COUNTIF($P$4:$P$153,P84)&gt;1,"DUPLICADO",""))</f>
        <v/>
      </c>
    </row>
    <row r="85" ht="24" customHeight="1">
      <c r="A85" s="22" t="n"/>
      <c r="B85" s="23" t="n"/>
      <c r="C85" s="23" t="n"/>
      <c r="D85" s="23" t="n"/>
      <c r="E85" s="24" t="n"/>
      <c r="F85" s="23" t="n"/>
      <c r="G85" s="23" t="n"/>
      <c r="H85" s="25" t="n"/>
      <c r="I85" s="25" t="n"/>
      <c r="J85" s="25" t="n"/>
      <c r="K85" s="35" t="n"/>
      <c r="L85" s="24" t="n"/>
      <c r="M85" s="34">
        <f>IF(K85="","",K85+'Configuración'!$L$3)</f>
        <v/>
      </c>
      <c r="N85" s="21">
        <f>IF(COUNTA(B85:H85)=0,"",IF(K85="","Sin verificar",IF(K85&gt;'Configuración'!$L$2,"Fecha futura",IF(M85&lt;'Configuración'!$L$2,"Vencido",IF(M85&lt;='Configuración'!$L$2+'Configuración'!$L$4,"Revisar pronto","Vigente")))))</f>
        <v/>
      </c>
      <c r="O85" s="25" t="n"/>
      <c r="P85" s="21">
        <f>IF(OR(Q85="",Q85="INCOMPLETO"),"",B85&amp;"|"&amp;D85&amp;"|"&amp;F85)</f>
        <v/>
      </c>
      <c r="Q85" s="21">
        <f>IF(COUNTA(A85:L85)=0,"",IF(OR(A85="",B85="",C85="",D85="",E85="",F85="",G85="",H85=""),"INCOMPLETO",IF(OR(K85="",L85="",L85="Pendiente"),"SIN VERIFICAR","COMPLETO")))</f>
        <v/>
      </c>
      <c r="R85" s="21">
        <f>IF(P85="","",IF(COUNTIF($P$4:$P$153,P85)&gt;1,"DUPLICADO",""))</f>
        <v/>
      </c>
    </row>
    <row r="86" ht="24" customHeight="1">
      <c r="A86" s="22" t="n"/>
      <c r="B86" s="23" t="n"/>
      <c r="C86" s="23" t="n"/>
      <c r="D86" s="23" t="n"/>
      <c r="E86" s="24" t="n"/>
      <c r="F86" s="23" t="n"/>
      <c r="G86" s="23" t="n"/>
      <c r="H86" s="25" t="n"/>
      <c r="I86" s="25" t="n"/>
      <c r="J86" s="25" t="n"/>
      <c r="K86" s="35" t="n"/>
      <c r="L86" s="24" t="n"/>
      <c r="M86" s="34">
        <f>IF(K86="","",K86+'Configuración'!$L$3)</f>
        <v/>
      </c>
      <c r="N86" s="21">
        <f>IF(COUNTA(B86:H86)=0,"",IF(K86="","Sin verificar",IF(K86&gt;'Configuración'!$L$2,"Fecha futura",IF(M86&lt;'Configuración'!$L$2,"Vencido",IF(M86&lt;='Configuración'!$L$2+'Configuración'!$L$4,"Revisar pronto","Vigente")))))</f>
        <v/>
      </c>
      <c r="O86" s="25" t="n"/>
      <c r="P86" s="21">
        <f>IF(OR(Q86="",Q86="INCOMPLETO"),"",B86&amp;"|"&amp;D86&amp;"|"&amp;F86)</f>
        <v/>
      </c>
      <c r="Q86" s="21">
        <f>IF(COUNTA(A86:L86)=0,"",IF(OR(A86="",B86="",C86="",D86="",E86="",F86="",G86="",H86=""),"INCOMPLETO",IF(OR(K86="",L86="",L86="Pendiente"),"SIN VERIFICAR","COMPLETO")))</f>
        <v/>
      </c>
      <c r="R86" s="21">
        <f>IF(P86="","",IF(COUNTIF($P$4:$P$153,P86)&gt;1,"DUPLICADO",""))</f>
        <v/>
      </c>
    </row>
    <row r="87" ht="24" customHeight="1">
      <c r="A87" s="22" t="n"/>
      <c r="B87" s="23" t="n"/>
      <c r="C87" s="23" t="n"/>
      <c r="D87" s="23" t="n"/>
      <c r="E87" s="24" t="n"/>
      <c r="F87" s="23" t="n"/>
      <c r="G87" s="23" t="n"/>
      <c r="H87" s="25" t="n"/>
      <c r="I87" s="25" t="n"/>
      <c r="J87" s="25" t="n"/>
      <c r="K87" s="35" t="n"/>
      <c r="L87" s="24" t="n"/>
      <c r="M87" s="34">
        <f>IF(K87="","",K87+'Configuración'!$L$3)</f>
        <v/>
      </c>
      <c r="N87" s="21">
        <f>IF(COUNTA(B87:H87)=0,"",IF(K87="","Sin verificar",IF(K87&gt;'Configuración'!$L$2,"Fecha futura",IF(M87&lt;'Configuración'!$L$2,"Vencido",IF(M87&lt;='Configuración'!$L$2+'Configuración'!$L$4,"Revisar pronto","Vigente")))))</f>
        <v/>
      </c>
      <c r="O87" s="25" t="n"/>
      <c r="P87" s="21">
        <f>IF(OR(Q87="",Q87="INCOMPLETO"),"",B87&amp;"|"&amp;D87&amp;"|"&amp;F87)</f>
        <v/>
      </c>
      <c r="Q87" s="21">
        <f>IF(COUNTA(A87:L87)=0,"",IF(OR(A87="",B87="",C87="",D87="",E87="",F87="",G87="",H87=""),"INCOMPLETO",IF(OR(K87="",L87="",L87="Pendiente"),"SIN VERIFICAR","COMPLETO")))</f>
        <v/>
      </c>
      <c r="R87" s="21">
        <f>IF(P87="","",IF(COUNTIF($P$4:$P$153,P87)&gt;1,"DUPLICADO",""))</f>
        <v/>
      </c>
    </row>
    <row r="88" ht="24" customHeight="1">
      <c r="A88" s="22" t="n"/>
      <c r="B88" s="23" t="n"/>
      <c r="C88" s="23" t="n"/>
      <c r="D88" s="23" t="n"/>
      <c r="E88" s="24" t="n"/>
      <c r="F88" s="23" t="n"/>
      <c r="G88" s="23" t="n"/>
      <c r="H88" s="25" t="n"/>
      <c r="I88" s="25" t="n"/>
      <c r="J88" s="25" t="n"/>
      <c r="K88" s="35" t="n"/>
      <c r="L88" s="24" t="n"/>
      <c r="M88" s="34">
        <f>IF(K88="","",K88+'Configuración'!$L$3)</f>
        <v/>
      </c>
      <c r="N88" s="21">
        <f>IF(COUNTA(B88:H88)=0,"",IF(K88="","Sin verificar",IF(K88&gt;'Configuración'!$L$2,"Fecha futura",IF(M88&lt;'Configuración'!$L$2,"Vencido",IF(M88&lt;='Configuración'!$L$2+'Configuración'!$L$4,"Revisar pronto","Vigente")))))</f>
        <v/>
      </c>
      <c r="O88" s="25" t="n"/>
      <c r="P88" s="21">
        <f>IF(OR(Q88="",Q88="INCOMPLETO"),"",B88&amp;"|"&amp;D88&amp;"|"&amp;F88)</f>
        <v/>
      </c>
      <c r="Q88" s="21">
        <f>IF(COUNTA(A88:L88)=0,"",IF(OR(A88="",B88="",C88="",D88="",E88="",F88="",G88="",H88=""),"INCOMPLETO",IF(OR(K88="",L88="",L88="Pendiente"),"SIN VERIFICAR","COMPLETO")))</f>
        <v/>
      </c>
      <c r="R88" s="21">
        <f>IF(P88="","",IF(COUNTIF($P$4:$P$153,P88)&gt;1,"DUPLICADO",""))</f>
        <v/>
      </c>
    </row>
    <row r="89" ht="24" customHeight="1">
      <c r="A89" s="22" t="n"/>
      <c r="B89" s="23" t="n"/>
      <c r="C89" s="23" t="n"/>
      <c r="D89" s="23" t="n"/>
      <c r="E89" s="24" t="n"/>
      <c r="F89" s="23" t="n"/>
      <c r="G89" s="23" t="n"/>
      <c r="H89" s="25" t="n"/>
      <c r="I89" s="25" t="n"/>
      <c r="J89" s="25" t="n"/>
      <c r="K89" s="35" t="n"/>
      <c r="L89" s="24" t="n"/>
      <c r="M89" s="34">
        <f>IF(K89="","",K89+'Configuración'!$L$3)</f>
        <v/>
      </c>
      <c r="N89" s="21">
        <f>IF(COUNTA(B89:H89)=0,"",IF(K89="","Sin verificar",IF(K89&gt;'Configuración'!$L$2,"Fecha futura",IF(M89&lt;'Configuración'!$L$2,"Vencido",IF(M89&lt;='Configuración'!$L$2+'Configuración'!$L$4,"Revisar pronto","Vigente")))))</f>
        <v/>
      </c>
      <c r="O89" s="25" t="n"/>
      <c r="P89" s="21">
        <f>IF(OR(Q89="",Q89="INCOMPLETO"),"",B89&amp;"|"&amp;D89&amp;"|"&amp;F89)</f>
        <v/>
      </c>
      <c r="Q89" s="21">
        <f>IF(COUNTA(A89:L89)=0,"",IF(OR(A89="",B89="",C89="",D89="",E89="",F89="",G89="",H89=""),"INCOMPLETO",IF(OR(K89="",L89="",L89="Pendiente"),"SIN VERIFICAR","COMPLETO")))</f>
        <v/>
      </c>
      <c r="R89" s="21">
        <f>IF(P89="","",IF(COUNTIF($P$4:$P$153,P89)&gt;1,"DUPLICADO",""))</f>
        <v/>
      </c>
    </row>
    <row r="90" ht="24" customHeight="1">
      <c r="A90" s="22" t="n"/>
      <c r="B90" s="23" t="n"/>
      <c r="C90" s="23" t="n"/>
      <c r="D90" s="23" t="n"/>
      <c r="E90" s="24" t="n"/>
      <c r="F90" s="23" t="n"/>
      <c r="G90" s="23" t="n"/>
      <c r="H90" s="25" t="n"/>
      <c r="I90" s="25" t="n"/>
      <c r="J90" s="25" t="n"/>
      <c r="K90" s="35" t="n"/>
      <c r="L90" s="24" t="n"/>
      <c r="M90" s="34">
        <f>IF(K90="","",K90+'Configuración'!$L$3)</f>
        <v/>
      </c>
      <c r="N90" s="21">
        <f>IF(COUNTA(B90:H90)=0,"",IF(K90="","Sin verificar",IF(K90&gt;'Configuración'!$L$2,"Fecha futura",IF(M90&lt;'Configuración'!$L$2,"Vencido",IF(M90&lt;='Configuración'!$L$2+'Configuración'!$L$4,"Revisar pronto","Vigente")))))</f>
        <v/>
      </c>
      <c r="O90" s="25" t="n"/>
      <c r="P90" s="21">
        <f>IF(OR(Q90="",Q90="INCOMPLETO"),"",B90&amp;"|"&amp;D90&amp;"|"&amp;F90)</f>
        <v/>
      </c>
      <c r="Q90" s="21">
        <f>IF(COUNTA(A90:L90)=0,"",IF(OR(A90="",B90="",C90="",D90="",E90="",F90="",G90="",H90=""),"INCOMPLETO",IF(OR(K90="",L90="",L90="Pendiente"),"SIN VERIFICAR","COMPLETO")))</f>
        <v/>
      </c>
      <c r="R90" s="21">
        <f>IF(P90="","",IF(COUNTIF($P$4:$P$153,P90)&gt;1,"DUPLICADO",""))</f>
        <v/>
      </c>
    </row>
    <row r="91" ht="24" customHeight="1">
      <c r="A91" s="22" t="n"/>
      <c r="B91" s="23" t="n"/>
      <c r="C91" s="23" t="n"/>
      <c r="D91" s="23" t="n"/>
      <c r="E91" s="24" t="n"/>
      <c r="F91" s="23" t="n"/>
      <c r="G91" s="23" t="n"/>
      <c r="H91" s="25" t="n"/>
      <c r="I91" s="25" t="n"/>
      <c r="J91" s="25" t="n"/>
      <c r="K91" s="35" t="n"/>
      <c r="L91" s="24" t="n"/>
      <c r="M91" s="34">
        <f>IF(K91="","",K91+'Configuración'!$L$3)</f>
        <v/>
      </c>
      <c r="N91" s="21">
        <f>IF(COUNTA(B91:H91)=0,"",IF(K91="","Sin verificar",IF(K91&gt;'Configuración'!$L$2,"Fecha futura",IF(M91&lt;'Configuración'!$L$2,"Vencido",IF(M91&lt;='Configuración'!$L$2+'Configuración'!$L$4,"Revisar pronto","Vigente")))))</f>
        <v/>
      </c>
      <c r="O91" s="25" t="n"/>
      <c r="P91" s="21">
        <f>IF(OR(Q91="",Q91="INCOMPLETO"),"",B91&amp;"|"&amp;D91&amp;"|"&amp;F91)</f>
        <v/>
      </c>
      <c r="Q91" s="21">
        <f>IF(COUNTA(A91:L91)=0,"",IF(OR(A91="",B91="",C91="",D91="",E91="",F91="",G91="",H91=""),"INCOMPLETO",IF(OR(K91="",L91="",L91="Pendiente"),"SIN VERIFICAR","COMPLETO")))</f>
        <v/>
      </c>
      <c r="R91" s="21">
        <f>IF(P91="","",IF(COUNTIF($P$4:$P$153,P91)&gt;1,"DUPLICADO",""))</f>
        <v/>
      </c>
    </row>
    <row r="92" ht="24" customHeight="1">
      <c r="A92" s="22" t="n"/>
      <c r="B92" s="23" t="n"/>
      <c r="C92" s="23" t="n"/>
      <c r="D92" s="23" t="n"/>
      <c r="E92" s="24" t="n"/>
      <c r="F92" s="23" t="n"/>
      <c r="G92" s="23" t="n"/>
      <c r="H92" s="25" t="n"/>
      <c r="I92" s="25" t="n"/>
      <c r="J92" s="25" t="n"/>
      <c r="K92" s="35" t="n"/>
      <c r="L92" s="24" t="n"/>
      <c r="M92" s="34">
        <f>IF(K92="","",K92+'Configuración'!$L$3)</f>
        <v/>
      </c>
      <c r="N92" s="21">
        <f>IF(COUNTA(B92:H92)=0,"",IF(K92="","Sin verificar",IF(K92&gt;'Configuración'!$L$2,"Fecha futura",IF(M92&lt;'Configuración'!$L$2,"Vencido",IF(M92&lt;='Configuración'!$L$2+'Configuración'!$L$4,"Revisar pronto","Vigente")))))</f>
        <v/>
      </c>
      <c r="O92" s="25" t="n"/>
      <c r="P92" s="21">
        <f>IF(OR(Q92="",Q92="INCOMPLETO"),"",B92&amp;"|"&amp;D92&amp;"|"&amp;F92)</f>
        <v/>
      </c>
      <c r="Q92" s="21">
        <f>IF(COUNTA(A92:L92)=0,"",IF(OR(A92="",B92="",C92="",D92="",E92="",F92="",G92="",H92=""),"INCOMPLETO",IF(OR(K92="",L92="",L92="Pendiente"),"SIN VERIFICAR","COMPLETO")))</f>
        <v/>
      </c>
      <c r="R92" s="21">
        <f>IF(P92="","",IF(COUNTIF($P$4:$P$153,P92)&gt;1,"DUPLICADO",""))</f>
        <v/>
      </c>
    </row>
    <row r="93" ht="24" customHeight="1">
      <c r="A93" s="22" t="n"/>
      <c r="B93" s="23" t="n"/>
      <c r="C93" s="23" t="n"/>
      <c r="D93" s="23" t="n"/>
      <c r="E93" s="24" t="n"/>
      <c r="F93" s="23" t="n"/>
      <c r="G93" s="23" t="n"/>
      <c r="H93" s="25" t="n"/>
      <c r="I93" s="25" t="n"/>
      <c r="J93" s="25" t="n"/>
      <c r="K93" s="35" t="n"/>
      <c r="L93" s="24" t="n"/>
      <c r="M93" s="34">
        <f>IF(K93="","",K93+'Configuración'!$L$3)</f>
        <v/>
      </c>
      <c r="N93" s="21">
        <f>IF(COUNTA(B93:H93)=0,"",IF(K93="","Sin verificar",IF(K93&gt;'Configuración'!$L$2,"Fecha futura",IF(M93&lt;'Configuración'!$L$2,"Vencido",IF(M93&lt;='Configuración'!$L$2+'Configuración'!$L$4,"Revisar pronto","Vigente")))))</f>
        <v/>
      </c>
      <c r="O93" s="25" t="n"/>
      <c r="P93" s="21">
        <f>IF(OR(Q93="",Q93="INCOMPLETO"),"",B93&amp;"|"&amp;D93&amp;"|"&amp;F93)</f>
        <v/>
      </c>
      <c r="Q93" s="21">
        <f>IF(COUNTA(A93:L93)=0,"",IF(OR(A93="",B93="",C93="",D93="",E93="",F93="",G93="",H93=""),"INCOMPLETO",IF(OR(K93="",L93="",L93="Pendiente"),"SIN VERIFICAR","COMPLETO")))</f>
        <v/>
      </c>
      <c r="R93" s="21">
        <f>IF(P93="","",IF(COUNTIF($P$4:$P$153,P93)&gt;1,"DUPLICADO",""))</f>
        <v/>
      </c>
    </row>
    <row r="94" ht="24" customHeight="1">
      <c r="A94" s="22" t="n"/>
      <c r="B94" s="23" t="n"/>
      <c r="C94" s="23" t="n"/>
      <c r="D94" s="23" t="n"/>
      <c r="E94" s="24" t="n"/>
      <c r="F94" s="23" t="n"/>
      <c r="G94" s="23" t="n"/>
      <c r="H94" s="25" t="n"/>
      <c r="I94" s="25" t="n"/>
      <c r="J94" s="25" t="n"/>
      <c r="K94" s="35" t="n"/>
      <c r="L94" s="24" t="n"/>
      <c r="M94" s="34">
        <f>IF(K94="","",K94+'Configuración'!$L$3)</f>
        <v/>
      </c>
      <c r="N94" s="21">
        <f>IF(COUNTA(B94:H94)=0,"",IF(K94="","Sin verificar",IF(K94&gt;'Configuración'!$L$2,"Fecha futura",IF(M94&lt;'Configuración'!$L$2,"Vencido",IF(M94&lt;='Configuración'!$L$2+'Configuración'!$L$4,"Revisar pronto","Vigente")))))</f>
        <v/>
      </c>
      <c r="O94" s="25" t="n"/>
      <c r="P94" s="21">
        <f>IF(OR(Q94="",Q94="INCOMPLETO"),"",B94&amp;"|"&amp;D94&amp;"|"&amp;F94)</f>
        <v/>
      </c>
      <c r="Q94" s="21">
        <f>IF(COUNTA(A94:L94)=0,"",IF(OR(A94="",B94="",C94="",D94="",E94="",F94="",G94="",H94=""),"INCOMPLETO",IF(OR(K94="",L94="",L94="Pendiente"),"SIN VERIFICAR","COMPLETO")))</f>
        <v/>
      </c>
      <c r="R94" s="21">
        <f>IF(P94="","",IF(COUNTIF($P$4:$P$153,P94)&gt;1,"DUPLICADO",""))</f>
        <v/>
      </c>
    </row>
    <row r="95" ht="24" customHeight="1">
      <c r="A95" s="22" t="n"/>
      <c r="B95" s="23" t="n"/>
      <c r="C95" s="23" t="n"/>
      <c r="D95" s="23" t="n"/>
      <c r="E95" s="24" t="n"/>
      <c r="F95" s="23" t="n"/>
      <c r="G95" s="23" t="n"/>
      <c r="H95" s="25" t="n"/>
      <c r="I95" s="25" t="n"/>
      <c r="J95" s="25" t="n"/>
      <c r="K95" s="35" t="n"/>
      <c r="L95" s="24" t="n"/>
      <c r="M95" s="34">
        <f>IF(K95="","",K95+'Configuración'!$L$3)</f>
        <v/>
      </c>
      <c r="N95" s="21">
        <f>IF(COUNTA(B95:H95)=0,"",IF(K95="","Sin verificar",IF(K95&gt;'Configuración'!$L$2,"Fecha futura",IF(M95&lt;'Configuración'!$L$2,"Vencido",IF(M95&lt;='Configuración'!$L$2+'Configuración'!$L$4,"Revisar pronto","Vigente")))))</f>
        <v/>
      </c>
      <c r="O95" s="25" t="n"/>
      <c r="P95" s="21">
        <f>IF(OR(Q95="",Q95="INCOMPLETO"),"",B95&amp;"|"&amp;D95&amp;"|"&amp;F95)</f>
        <v/>
      </c>
      <c r="Q95" s="21">
        <f>IF(COUNTA(A95:L95)=0,"",IF(OR(A95="",B95="",C95="",D95="",E95="",F95="",G95="",H95=""),"INCOMPLETO",IF(OR(K95="",L95="",L95="Pendiente"),"SIN VERIFICAR","COMPLETO")))</f>
        <v/>
      </c>
      <c r="R95" s="21">
        <f>IF(P95="","",IF(COUNTIF($P$4:$P$153,P95)&gt;1,"DUPLICADO",""))</f>
        <v/>
      </c>
    </row>
    <row r="96" ht="24" customHeight="1">
      <c r="A96" s="22" t="n"/>
      <c r="B96" s="23" t="n"/>
      <c r="C96" s="23" t="n"/>
      <c r="D96" s="23" t="n"/>
      <c r="E96" s="24" t="n"/>
      <c r="F96" s="23" t="n"/>
      <c r="G96" s="23" t="n"/>
      <c r="H96" s="25" t="n"/>
      <c r="I96" s="25" t="n"/>
      <c r="J96" s="25" t="n"/>
      <c r="K96" s="35" t="n"/>
      <c r="L96" s="24" t="n"/>
      <c r="M96" s="34">
        <f>IF(K96="","",K96+'Configuración'!$L$3)</f>
        <v/>
      </c>
      <c r="N96" s="21">
        <f>IF(COUNTA(B96:H96)=0,"",IF(K96="","Sin verificar",IF(K96&gt;'Configuración'!$L$2,"Fecha futura",IF(M96&lt;'Configuración'!$L$2,"Vencido",IF(M96&lt;='Configuración'!$L$2+'Configuración'!$L$4,"Revisar pronto","Vigente")))))</f>
        <v/>
      </c>
      <c r="O96" s="25" t="n"/>
      <c r="P96" s="21">
        <f>IF(OR(Q96="",Q96="INCOMPLETO"),"",B96&amp;"|"&amp;D96&amp;"|"&amp;F96)</f>
        <v/>
      </c>
      <c r="Q96" s="21">
        <f>IF(COUNTA(A96:L96)=0,"",IF(OR(A96="",B96="",C96="",D96="",E96="",F96="",G96="",H96=""),"INCOMPLETO",IF(OR(K96="",L96="",L96="Pendiente"),"SIN VERIFICAR","COMPLETO")))</f>
        <v/>
      </c>
      <c r="R96" s="21">
        <f>IF(P96="","",IF(COUNTIF($P$4:$P$153,P96)&gt;1,"DUPLICADO",""))</f>
        <v/>
      </c>
    </row>
    <row r="97" ht="24" customHeight="1">
      <c r="A97" s="22" t="n"/>
      <c r="B97" s="23" t="n"/>
      <c r="C97" s="23" t="n"/>
      <c r="D97" s="23" t="n"/>
      <c r="E97" s="24" t="n"/>
      <c r="F97" s="23" t="n"/>
      <c r="G97" s="23" t="n"/>
      <c r="H97" s="25" t="n"/>
      <c r="I97" s="25" t="n"/>
      <c r="J97" s="25" t="n"/>
      <c r="K97" s="35" t="n"/>
      <c r="L97" s="24" t="n"/>
      <c r="M97" s="34">
        <f>IF(K97="","",K97+'Configuración'!$L$3)</f>
        <v/>
      </c>
      <c r="N97" s="21">
        <f>IF(COUNTA(B97:H97)=0,"",IF(K97="","Sin verificar",IF(K97&gt;'Configuración'!$L$2,"Fecha futura",IF(M97&lt;'Configuración'!$L$2,"Vencido",IF(M97&lt;='Configuración'!$L$2+'Configuración'!$L$4,"Revisar pronto","Vigente")))))</f>
        <v/>
      </c>
      <c r="O97" s="25" t="n"/>
      <c r="P97" s="21">
        <f>IF(OR(Q97="",Q97="INCOMPLETO"),"",B97&amp;"|"&amp;D97&amp;"|"&amp;F97)</f>
        <v/>
      </c>
      <c r="Q97" s="21">
        <f>IF(COUNTA(A97:L97)=0,"",IF(OR(A97="",B97="",C97="",D97="",E97="",F97="",G97="",H97=""),"INCOMPLETO",IF(OR(K97="",L97="",L97="Pendiente"),"SIN VERIFICAR","COMPLETO")))</f>
        <v/>
      </c>
      <c r="R97" s="21">
        <f>IF(P97="","",IF(COUNTIF($P$4:$P$153,P97)&gt;1,"DUPLICADO",""))</f>
        <v/>
      </c>
    </row>
    <row r="98" ht="24" customHeight="1">
      <c r="A98" s="22" t="n"/>
      <c r="B98" s="23" t="n"/>
      <c r="C98" s="23" t="n"/>
      <c r="D98" s="23" t="n"/>
      <c r="E98" s="24" t="n"/>
      <c r="F98" s="23" t="n"/>
      <c r="G98" s="23" t="n"/>
      <c r="H98" s="25" t="n"/>
      <c r="I98" s="25" t="n"/>
      <c r="J98" s="25" t="n"/>
      <c r="K98" s="35" t="n"/>
      <c r="L98" s="24" t="n"/>
      <c r="M98" s="34">
        <f>IF(K98="","",K98+'Configuración'!$L$3)</f>
        <v/>
      </c>
      <c r="N98" s="21">
        <f>IF(COUNTA(B98:H98)=0,"",IF(K98="","Sin verificar",IF(K98&gt;'Configuración'!$L$2,"Fecha futura",IF(M98&lt;'Configuración'!$L$2,"Vencido",IF(M98&lt;='Configuración'!$L$2+'Configuración'!$L$4,"Revisar pronto","Vigente")))))</f>
        <v/>
      </c>
      <c r="O98" s="25" t="n"/>
      <c r="P98" s="21">
        <f>IF(OR(Q98="",Q98="INCOMPLETO"),"",B98&amp;"|"&amp;D98&amp;"|"&amp;F98)</f>
        <v/>
      </c>
      <c r="Q98" s="21">
        <f>IF(COUNTA(A98:L98)=0,"",IF(OR(A98="",B98="",C98="",D98="",E98="",F98="",G98="",H98=""),"INCOMPLETO",IF(OR(K98="",L98="",L98="Pendiente"),"SIN VERIFICAR","COMPLETO")))</f>
        <v/>
      </c>
      <c r="R98" s="21">
        <f>IF(P98="","",IF(COUNTIF($P$4:$P$153,P98)&gt;1,"DUPLICADO",""))</f>
        <v/>
      </c>
    </row>
    <row r="99" ht="24" customHeight="1">
      <c r="A99" s="22" t="n"/>
      <c r="B99" s="23" t="n"/>
      <c r="C99" s="23" t="n"/>
      <c r="D99" s="23" t="n"/>
      <c r="E99" s="24" t="n"/>
      <c r="F99" s="23" t="n"/>
      <c r="G99" s="23" t="n"/>
      <c r="H99" s="25" t="n"/>
      <c r="I99" s="25" t="n"/>
      <c r="J99" s="25" t="n"/>
      <c r="K99" s="35" t="n"/>
      <c r="L99" s="24" t="n"/>
      <c r="M99" s="34">
        <f>IF(K99="","",K99+'Configuración'!$L$3)</f>
        <v/>
      </c>
      <c r="N99" s="21">
        <f>IF(COUNTA(B99:H99)=0,"",IF(K99="","Sin verificar",IF(K99&gt;'Configuración'!$L$2,"Fecha futura",IF(M99&lt;'Configuración'!$L$2,"Vencido",IF(M99&lt;='Configuración'!$L$2+'Configuración'!$L$4,"Revisar pronto","Vigente")))))</f>
        <v/>
      </c>
      <c r="O99" s="25" t="n"/>
      <c r="P99" s="21">
        <f>IF(OR(Q99="",Q99="INCOMPLETO"),"",B99&amp;"|"&amp;D99&amp;"|"&amp;F99)</f>
        <v/>
      </c>
      <c r="Q99" s="21">
        <f>IF(COUNTA(A99:L99)=0,"",IF(OR(A99="",B99="",C99="",D99="",E99="",F99="",G99="",H99=""),"INCOMPLETO",IF(OR(K99="",L99="",L99="Pendiente"),"SIN VERIFICAR","COMPLETO")))</f>
        <v/>
      </c>
      <c r="R99" s="21">
        <f>IF(P99="","",IF(COUNTIF($P$4:$P$153,P99)&gt;1,"DUPLICADO",""))</f>
        <v/>
      </c>
    </row>
    <row r="100" ht="24" customHeight="1">
      <c r="A100" s="22" t="n"/>
      <c r="B100" s="23" t="n"/>
      <c r="C100" s="23" t="n"/>
      <c r="D100" s="23" t="n"/>
      <c r="E100" s="24" t="n"/>
      <c r="F100" s="23" t="n"/>
      <c r="G100" s="23" t="n"/>
      <c r="H100" s="25" t="n"/>
      <c r="I100" s="25" t="n"/>
      <c r="J100" s="25" t="n"/>
      <c r="K100" s="35" t="n"/>
      <c r="L100" s="24" t="n"/>
      <c r="M100" s="34">
        <f>IF(K100="","",K100+'Configuración'!$L$3)</f>
        <v/>
      </c>
      <c r="N100" s="21">
        <f>IF(COUNTA(B100:H100)=0,"",IF(K100="","Sin verificar",IF(K100&gt;'Configuración'!$L$2,"Fecha futura",IF(M100&lt;'Configuración'!$L$2,"Vencido",IF(M100&lt;='Configuración'!$L$2+'Configuración'!$L$4,"Revisar pronto","Vigente")))))</f>
        <v/>
      </c>
      <c r="O100" s="25" t="n"/>
      <c r="P100" s="21">
        <f>IF(OR(Q100="",Q100="INCOMPLETO"),"",B100&amp;"|"&amp;D100&amp;"|"&amp;F100)</f>
        <v/>
      </c>
      <c r="Q100" s="21">
        <f>IF(COUNTA(A100:L100)=0,"",IF(OR(A100="",B100="",C100="",D100="",E100="",F100="",G100="",H100=""),"INCOMPLETO",IF(OR(K100="",L100="",L100="Pendiente"),"SIN VERIFICAR","COMPLETO")))</f>
        <v/>
      </c>
      <c r="R100" s="21">
        <f>IF(P100="","",IF(COUNTIF($P$4:$P$153,P100)&gt;1,"DUPLICADO",""))</f>
        <v/>
      </c>
    </row>
    <row r="101" ht="24" customHeight="1">
      <c r="A101" s="22" t="n"/>
      <c r="B101" s="23" t="n"/>
      <c r="C101" s="23" t="n"/>
      <c r="D101" s="23" t="n"/>
      <c r="E101" s="24" t="n"/>
      <c r="F101" s="23" t="n"/>
      <c r="G101" s="23" t="n"/>
      <c r="H101" s="25" t="n"/>
      <c r="I101" s="25" t="n"/>
      <c r="J101" s="25" t="n"/>
      <c r="K101" s="35" t="n"/>
      <c r="L101" s="24" t="n"/>
      <c r="M101" s="34">
        <f>IF(K101="","",K101+'Configuración'!$L$3)</f>
        <v/>
      </c>
      <c r="N101" s="21">
        <f>IF(COUNTA(B101:H101)=0,"",IF(K101="","Sin verificar",IF(K101&gt;'Configuración'!$L$2,"Fecha futura",IF(M101&lt;'Configuración'!$L$2,"Vencido",IF(M101&lt;='Configuración'!$L$2+'Configuración'!$L$4,"Revisar pronto","Vigente")))))</f>
        <v/>
      </c>
      <c r="O101" s="25" t="n"/>
      <c r="P101" s="21">
        <f>IF(OR(Q101="",Q101="INCOMPLETO"),"",B101&amp;"|"&amp;D101&amp;"|"&amp;F101)</f>
        <v/>
      </c>
      <c r="Q101" s="21">
        <f>IF(COUNTA(A101:L101)=0,"",IF(OR(A101="",B101="",C101="",D101="",E101="",F101="",G101="",H101=""),"INCOMPLETO",IF(OR(K101="",L101="",L101="Pendiente"),"SIN VERIFICAR","COMPLETO")))</f>
        <v/>
      </c>
      <c r="R101" s="21">
        <f>IF(P101="","",IF(COUNTIF($P$4:$P$153,P101)&gt;1,"DUPLICADO",""))</f>
        <v/>
      </c>
    </row>
    <row r="102" ht="24" customHeight="1">
      <c r="A102" s="22" t="n"/>
      <c r="B102" s="23" t="n"/>
      <c r="C102" s="23" t="n"/>
      <c r="D102" s="23" t="n"/>
      <c r="E102" s="24" t="n"/>
      <c r="F102" s="23" t="n"/>
      <c r="G102" s="23" t="n"/>
      <c r="H102" s="25" t="n"/>
      <c r="I102" s="25" t="n"/>
      <c r="J102" s="25" t="n"/>
      <c r="K102" s="35" t="n"/>
      <c r="L102" s="24" t="n"/>
      <c r="M102" s="34">
        <f>IF(K102="","",K102+'Configuración'!$L$3)</f>
        <v/>
      </c>
      <c r="N102" s="21">
        <f>IF(COUNTA(B102:H102)=0,"",IF(K102="","Sin verificar",IF(K102&gt;'Configuración'!$L$2,"Fecha futura",IF(M102&lt;'Configuración'!$L$2,"Vencido",IF(M102&lt;='Configuración'!$L$2+'Configuración'!$L$4,"Revisar pronto","Vigente")))))</f>
        <v/>
      </c>
      <c r="O102" s="25" t="n"/>
      <c r="P102" s="21">
        <f>IF(OR(Q102="",Q102="INCOMPLETO"),"",B102&amp;"|"&amp;D102&amp;"|"&amp;F102)</f>
        <v/>
      </c>
      <c r="Q102" s="21">
        <f>IF(COUNTA(A102:L102)=0,"",IF(OR(A102="",B102="",C102="",D102="",E102="",F102="",G102="",H102=""),"INCOMPLETO",IF(OR(K102="",L102="",L102="Pendiente"),"SIN VERIFICAR","COMPLETO")))</f>
        <v/>
      </c>
      <c r="R102" s="21">
        <f>IF(P102="","",IF(COUNTIF($P$4:$P$153,P102)&gt;1,"DUPLICADO",""))</f>
        <v/>
      </c>
    </row>
    <row r="103" ht="24" customHeight="1">
      <c r="A103" s="22" t="n"/>
      <c r="B103" s="23" t="n"/>
      <c r="C103" s="23" t="n"/>
      <c r="D103" s="23" t="n"/>
      <c r="E103" s="24" t="n"/>
      <c r="F103" s="23" t="n"/>
      <c r="G103" s="23" t="n"/>
      <c r="H103" s="25" t="n"/>
      <c r="I103" s="25" t="n"/>
      <c r="J103" s="25" t="n"/>
      <c r="K103" s="35" t="n"/>
      <c r="L103" s="24" t="n"/>
      <c r="M103" s="34">
        <f>IF(K103="","",K103+'Configuración'!$L$3)</f>
        <v/>
      </c>
      <c r="N103" s="21">
        <f>IF(COUNTA(B103:H103)=0,"",IF(K103="","Sin verificar",IF(K103&gt;'Configuración'!$L$2,"Fecha futura",IF(M103&lt;'Configuración'!$L$2,"Vencido",IF(M103&lt;='Configuración'!$L$2+'Configuración'!$L$4,"Revisar pronto","Vigente")))))</f>
        <v/>
      </c>
      <c r="O103" s="25" t="n"/>
      <c r="P103" s="21">
        <f>IF(OR(Q103="",Q103="INCOMPLETO"),"",B103&amp;"|"&amp;D103&amp;"|"&amp;F103)</f>
        <v/>
      </c>
      <c r="Q103" s="21">
        <f>IF(COUNTA(A103:L103)=0,"",IF(OR(A103="",B103="",C103="",D103="",E103="",F103="",G103="",H103=""),"INCOMPLETO",IF(OR(K103="",L103="",L103="Pendiente"),"SIN VERIFICAR","COMPLETO")))</f>
        <v/>
      </c>
      <c r="R103" s="21">
        <f>IF(P103="","",IF(COUNTIF($P$4:$P$153,P103)&gt;1,"DUPLICADO",""))</f>
        <v/>
      </c>
    </row>
    <row r="104" ht="24" customHeight="1">
      <c r="A104" s="22" t="n"/>
      <c r="B104" s="23" t="n"/>
      <c r="C104" s="23" t="n"/>
      <c r="D104" s="23" t="n"/>
      <c r="E104" s="24" t="n"/>
      <c r="F104" s="23" t="n"/>
      <c r="G104" s="23" t="n"/>
      <c r="H104" s="25" t="n"/>
      <c r="I104" s="25" t="n"/>
      <c r="J104" s="25" t="n"/>
      <c r="K104" s="35" t="n"/>
      <c r="L104" s="24" t="n"/>
      <c r="M104" s="34">
        <f>IF(K104="","",K104+'Configuración'!$L$3)</f>
        <v/>
      </c>
      <c r="N104" s="21">
        <f>IF(COUNTA(B104:H104)=0,"",IF(K104="","Sin verificar",IF(K104&gt;'Configuración'!$L$2,"Fecha futura",IF(M104&lt;'Configuración'!$L$2,"Vencido",IF(M104&lt;='Configuración'!$L$2+'Configuración'!$L$4,"Revisar pronto","Vigente")))))</f>
        <v/>
      </c>
      <c r="O104" s="25" t="n"/>
      <c r="P104" s="21">
        <f>IF(OR(Q104="",Q104="INCOMPLETO"),"",B104&amp;"|"&amp;D104&amp;"|"&amp;F104)</f>
        <v/>
      </c>
      <c r="Q104" s="21">
        <f>IF(COUNTA(A104:L104)=0,"",IF(OR(A104="",B104="",C104="",D104="",E104="",F104="",G104="",H104=""),"INCOMPLETO",IF(OR(K104="",L104="",L104="Pendiente"),"SIN VERIFICAR","COMPLETO")))</f>
        <v/>
      </c>
      <c r="R104" s="21">
        <f>IF(P104="","",IF(COUNTIF($P$4:$P$153,P104)&gt;1,"DUPLICADO",""))</f>
        <v/>
      </c>
    </row>
    <row r="105" ht="24" customHeight="1">
      <c r="A105" s="22" t="n"/>
      <c r="B105" s="23" t="n"/>
      <c r="C105" s="23" t="n"/>
      <c r="D105" s="23" t="n"/>
      <c r="E105" s="24" t="n"/>
      <c r="F105" s="23" t="n"/>
      <c r="G105" s="23" t="n"/>
      <c r="H105" s="25" t="n"/>
      <c r="I105" s="25" t="n"/>
      <c r="J105" s="25" t="n"/>
      <c r="K105" s="35" t="n"/>
      <c r="L105" s="24" t="n"/>
      <c r="M105" s="34">
        <f>IF(K105="","",K105+'Configuración'!$L$3)</f>
        <v/>
      </c>
      <c r="N105" s="21">
        <f>IF(COUNTA(B105:H105)=0,"",IF(K105="","Sin verificar",IF(K105&gt;'Configuración'!$L$2,"Fecha futura",IF(M105&lt;'Configuración'!$L$2,"Vencido",IF(M105&lt;='Configuración'!$L$2+'Configuración'!$L$4,"Revisar pronto","Vigente")))))</f>
        <v/>
      </c>
      <c r="O105" s="25" t="n"/>
      <c r="P105" s="21">
        <f>IF(OR(Q105="",Q105="INCOMPLETO"),"",B105&amp;"|"&amp;D105&amp;"|"&amp;F105)</f>
        <v/>
      </c>
      <c r="Q105" s="21">
        <f>IF(COUNTA(A105:L105)=0,"",IF(OR(A105="",B105="",C105="",D105="",E105="",F105="",G105="",H105=""),"INCOMPLETO",IF(OR(K105="",L105="",L105="Pendiente"),"SIN VERIFICAR","COMPLETO")))</f>
        <v/>
      </c>
      <c r="R105" s="21">
        <f>IF(P105="","",IF(COUNTIF($P$4:$P$153,P105)&gt;1,"DUPLICADO",""))</f>
        <v/>
      </c>
    </row>
    <row r="106" ht="24" customHeight="1">
      <c r="A106" s="22" t="n"/>
      <c r="B106" s="23" t="n"/>
      <c r="C106" s="23" t="n"/>
      <c r="D106" s="23" t="n"/>
      <c r="E106" s="24" t="n"/>
      <c r="F106" s="23" t="n"/>
      <c r="G106" s="23" t="n"/>
      <c r="H106" s="25" t="n"/>
      <c r="I106" s="25" t="n"/>
      <c r="J106" s="25" t="n"/>
      <c r="K106" s="35" t="n"/>
      <c r="L106" s="24" t="n"/>
      <c r="M106" s="34">
        <f>IF(K106="","",K106+'Configuración'!$L$3)</f>
        <v/>
      </c>
      <c r="N106" s="21">
        <f>IF(COUNTA(B106:H106)=0,"",IF(K106="","Sin verificar",IF(K106&gt;'Configuración'!$L$2,"Fecha futura",IF(M106&lt;'Configuración'!$L$2,"Vencido",IF(M106&lt;='Configuración'!$L$2+'Configuración'!$L$4,"Revisar pronto","Vigente")))))</f>
        <v/>
      </c>
      <c r="O106" s="25" t="n"/>
      <c r="P106" s="21">
        <f>IF(OR(Q106="",Q106="INCOMPLETO"),"",B106&amp;"|"&amp;D106&amp;"|"&amp;F106)</f>
        <v/>
      </c>
      <c r="Q106" s="21">
        <f>IF(COUNTA(A106:L106)=0,"",IF(OR(A106="",B106="",C106="",D106="",E106="",F106="",G106="",H106=""),"INCOMPLETO",IF(OR(K106="",L106="",L106="Pendiente"),"SIN VERIFICAR","COMPLETO")))</f>
        <v/>
      </c>
      <c r="R106" s="21">
        <f>IF(P106="","",IF(COUNTIF($P$4:$P$153,P106)&gt;1,"DUPLICADO",""))</f>
        <v/>
      </c>
    </row>
    <row r="107" ht="24" customHeight="1">
      <c r="A107" s="22" t="n"/>
      <c r="B107" s="23" t="n"/>
      <c r="C107" s="23" t="n"/>
      <c r="D107" s="23" t="n"/>
      <c r="E107" s="24" t="n"/>
      <c r="F107" s="23" t="n"/>
      <c r="G107" s="23" t="n"/>
      <c r="H107" s="25" t="n"/>
      <c r="I107" s="25" t="n"/>
      <c r="J107" s="25" t="n"/>
      <c r="K107" s="35" t="n"/>
      <c r="L107" s="24" t="n"/>
      <c r="M107" s="34">
        <f>IF(K107="","",K107+'Configuración'!$L$3)</f>
        <v/>
      </c>
      <c r="N107" s="21">
        <f>IF(COUNTA(B107:H107)=0,"",IF(K107="","Sin verificar",IF(K107&gt;'Configuración'!$L$2,"Fecha futura",IF(M107&lt;'Configuración'!$L$2,"Vencido",IF(M107&lt;='Configuración'!$L$2+'Configuración'!$L$4,"Revisar pronto","Vigente")))))</f>
        <v/>
      </c>
      <c r="O107" s="25" t="n"/>
      <c r="P107" s="21">
        <f>IF(OR(Q107="",Q107="INCOMPLETO"),"",B107&amp;"|"&amp;D107&amp;"|"&amp;F107)</f>
        <v/>
      </c>
      <c r="Q107" s="21">
        <f>IF(COUNTA(A107:L107)=0,"",IF(OR(A107="",B107="",C107="",D107="",E107="",F107="",G107="",H107=""),"INCOMPLETO",IF(OR(K107="",L107="",L107="Pendiente"),"SIN VERIFICAR","COMPLETO")))</f>
        <v/>
      </c>
      <c r="R107" s="21">
        <f>IF(P107="","",IF(COUNTIF($P$4:$P$153,P107)&gt;1,"DUPLICADO",""))</f>
        <v/>
      </c>
    </row>
    <row r="108" ht="24" customHeight="1">
      <c r="A108" s="22" t="n"/>
      <c r="B108" s="23" t="n"/>
      <c r="C108" s="23" t="n"/>
      <c r="D108" s="23" t="n"/>
      <c r="E108" s="24" t="n"/>
      <c r="F108" s="23" t="n"/>
      <c r="G108" s="23" t="n"/>
      <c r="H108" s="25" t="n"/>
      <c r="I108" s="25" t="n"/>
      <c r="J108" s="25" t="n"/>
      <c r="K108" s="35" t="n"/>
      <c r="L108" s="24" t="n"/>
      <c r="M108" s="34">
        <f>IF(K108="","",K108+'Configuración'!$L$3)</f>
        <v/>
      </c>
      <c r="N108" s="21">
        <f>IF(COUNTA(B108:H108)=0,"",IF(K108="","Sin verificar",IF(K108&gt;'Configuración'!$L$2,"Fecha futura",IF(M108&lt;'Configuración'!$L$2,"Vencido",IF(M108&lt;='Configuración'!$L$2+'Configuración'!$L$4,"Revisar pronto","Vigente")))))</f>
        <v/>
      </c>
      <c r="O108" s="25" t="n"/>
      <c r="P108" s="21">
        <f>IF(OR(Q108="",Q108="INCOMPLETO"),"",B108&amp;"|"&amp;D108&amp;"|"&amp;F108)</f>
        <v/>
      </c>
      <c r="Q108" s="21">
        <f>IF(COUNTA(A108:L108)=0,"",IF(OR(A108="",B108="",C108="",D108="",E108="",F108="",G108="",H108=""),"INCOMPLETO",IF(OR(K108="",L108="",L108="Pendiente"),"SIN VERIFICAR","COMPLETO")))</f>
        <v/>
      </c>
      <c r="R108" s="21">
        <f>IF(P108="","",IF(COUNTIF($P$4:$P$153,P108)&gt;1,"DUPLICADO",""))</f>
        <v/>
      </c>
    </row>
    <row r="109" ht="24" customHeight="1">
      <c r="A109" s="22" t="n"/>
      <c r="B109" s="23" t="n"/>
      <c r="C109" s="23" t="n"/>
      <c r="D109" s="23" t="n"/>
      <c r="E109" s="24" t="n"/>
      <c r="F109" s="23" t="n"/>
      <c r="G109" s="23" t="n"/>
      <c r="H109" s="25" t="n"/>
      <c r="I109" s="25" t="n"/>
      <c r="J109" s="25" t="n"/>
      <c r="K109" s="35" t="n"/>
      <c r="L109" s="24" t="n"/>
      <c r="M109" s="34">
        <f>IF(K109="","",K109+'Configuración'!$L$3)</f>
        <v/>
      </c>
      <c r="N109" s="21">
        <f>IF(COUNTA(B109:H109)=0,"",IF(K109="","Sin verificar",IF(K109&gt;'Configuración'!$L$2,"Fecha futura",IF(M109&lt;'Configuración'!$L$2,"Vencido",IF(M109&lt;='Configuración'!$L$2+'Configuración'!$L$4,"Revisar pronto","Vigente")))))</f>
        <v/>
      </c>
      <c r="O109" s="25" t="n"/>
      <c r="P109" s="21">
        <f>IF(OR(Q109="",Q109="INCOMPLETO"),"",B109&amp;"|"&amp;D109&amp;"|"&amp;F109)</f>
        <v/>
      </c>
      <c r="Q109" s="21">
        <f>IF(COUNTA(A109:L109)=0,"",IF(OR(A109="",B109="",C109="",D109="",E109="",F109="",G109="",H109=""),"INCOMPLETO",IF(OR(K109="",L109="",L109="Pendiente"),"SIN VERIFICAR","COMPLETO")))</f>
        <v/>
      </c>
      <c r="R109" s="21">
        <f>IF(P109="","",IF(COUNTIF($P$4:$P$153,P109)&gt;1,"DUPLICADO",""))</f>
        <v/>
      </c>
    </row>
    <row r="110" ht="24" customHeight="1">
      <c r="A110" s="22" t="n"/>
      <c r="B110" s="23" t="n"/>
      <c r="C110" s="23" t="n"/>
      <c r="D110" s="23" t="n"/>
      <c r="E110" s="24" t="n"/>
      <c r="F110" s="23" t="n"/>
      <c r="G110" s="23" t="n"/>
      <c r="H110" s="25" t="n"/>
      <c r="I110" s="25" t="n"/>
      <c r="J110" s="25" t="n"/>
      <c r="K110" s="35" t="n"/>
      <c r="L110" s="24" t="n"/>
      <c r="M110" s="34">
        <f>IF(K110="","",K110+'Configuración'!$L$3)</f>
        <v/>
      </c>
      <c r="N110" s="21">
        <f>IF(COUNTA(B110:H110)=0,"",IF(K110="","Sin verificar",IF(K110&gt;'Configuración'!$L$2,"Fecha futura",IF(M110&lt;'Configuración'!$L$2,"Vencido",IF(M110&lt;='Configuración'!$L$2+'Configuración'!$L$4,"Revisar pronto","Vigente")))))</f>
        <v/>
      </c>
      <c r="O110" s="25" t="n"/>
      <c r="P110" s="21">
        <f>IF(OR(Q110="",Q110="INCOMPLETO"),"",B110&amp;"|"&amp;D110&amp;"|"&amp;F110)</f>
        <v/>
      </c>
      <c r="Q110" s="21">
        <f>IF(COUNTA(A110:L110)=0,"",IF(OR(A110="",B110="",C110="",D110="",E110="",F110="",G110="",H110=""),"INCOMPLETO",IF(OR(K110="",L110="",L110="Pendiente"),"SIN VERIFICAR","COMPLETO")))</f>
        <v/>
      </c>
      <c r="R110" s="21">
        <f>IF(P110="","",IF(COUNTIF($P$4:$P$153,P110)&gt;1,"DUPLICADO",""))</f>
        <v/>
      </c>
    </row>
    <row r="111" ht="24" customHeight="1">
      <c r="A111" s="22" t="n"/>
      <c r="B111" s="23" t="n"/>
      <c r="C111" s="23" t="n"/>
      <c r="D111" s="23" t="n"/>
      <c r="E111" s="24" t="n"/>
      <c r="F111" s="23" t="n"/>
      <c r="G111" s="23" t="n"/>
      <c r="H111" s="25" t="n"/>
      <c r="I111" s="25" t="n"/>
      <c r="J111" s="25" t="n"/>
      <c r="K111" s="35" t="n"/>
      <c r="L111" s="24" t="n"/>
      <c r="M111" s="34">
        <f>IF(K111="","",K111+'Configuración'!$L$3)</f>
        <v/>
      </c>
      <c r="N111" s="21">
        <f>IF(COUNTA(B111:H111)=0,"",IF(K111="","Sin verificar",IF(K111&gt;'Configuración'!$L$2,"Fecha futura",IF(M111&lt;'Configuración'!$L$2,"Vencido",IF(M111&lt;='Configuración'!$L$2+'Configuración'!$L$4,"Revisar pronto","Vigente")))))</f>
        <v/>
      </c>
      <c r="O111" s="25" t="n"/>
      <c r="P111" s="21">
        <f>IF(OR(Q111="",Q111="INCOMPLETO"),"",B111&amp;"|"&amp;D111&amp;"|"&amp;F111)</f>
        <v/>
      </c>
      <c r="Q111" s="21">
        <f>IF(COUNTA(A111:L111)=0,"",IF(OR(A111="",B111="",C111="",D111="",E111="",F111="",G111="",H111=""),"INCOMPLETO",IF(OR(K111="",L111="",L111="Pendiente"),"SIN VERIFICAR","COMPLETO")))</f>
        <v/>
      </c>
      <c r="R111" s="21">
        <f>IF(P111="","",IF(COUNTIF($P$4:$P$153,P111)&gt;1,"DUPLICADO",""))</f>
        <v/>
      </c>
    </row>
    <row r="112" ht="24" customHeight="1">
      <c r="A112" s="22" t="n"/>
      <c r="B112" s="23" t="n"/>
      <c r="C112" s="23" t="n"/>
      <c r="D112" s="23" t="n"/>
      <c r="E112" s="24" t="n"/>
      <c r="F112" s="23" t="n"/>
      <c r="G112" s="23" t="n"/>
      <c r="H112" s="25" t="n"/>
      <c r="I112" s="25" t="n"/>
      <c r="J112" s="25" t="n"/>
      <c r="K112" s="35" t="n"/>
      <c r="L112" s="24" t="n"/>
      <c r="M112" s="34">
        <f>IF(K112="","",K112+'Configuración'!$L$3)</f>
        <v/>
      </c>
      <c r="N112" s="21">
        <f>IF(COUNTA(B112:H112)=0,"",IF(K112="","Sin verificar",IF(K112&gt;'Configuración'!$L$2,"Fecha futura",IF(M112&lt;'Configuración'!$L$2,"Vencido",IF(M112&lt;='Configuración'!$L$2+'Configuración'!$L$4,"Revisar pronto","Vigente")))))</f>
        <v/>
      </c>
      <c r="O112" s="25" t="n"/>
      <c r="P112" s="21">
        <f>IF(OR(Q112="",Q112="INCOMPLETO"),"",B112&amp;"|"&amp;D112&amp;"|"&amp;F112)</f>
        <v/>
      </c>
      <c r="Q112" s="21">
        <f>IF(COUNTA(A112:L112)=0,"",IF(OR(A112="",B112="",C112="",D112="",E112="",F112="",G112="",H112=""),"INCOMPLETO",IF(OR(K112="",L112="",L112="Pendiente"),"SIN VERIFICAR","COMPLETO")))</f>
        <v/>
      </c>
      <c r="R112" s="21">
        <f>IF(P112="","",IF(COUNTIF($P$4:$P$153,P112)&gt;1,"DUPLICADO",""))</f>
        <v/>
      </c>
    </row>
    <row r="113" ht="24" customHeight="1">
      <c r="A113" s="22" t="n"/>
      <c r="B113" s="23" t="n"/>
      <c r="C113" s="23" t="n"/>
      <c r="D113" s="23" t="n"/>
      <c r="E113" s="24" t="n"/>
      <c r="F113" s="23" t="n"/>
      <c r="G113" s="23" t="n"/>
      <c r="H113" s="25" t="n"/>
      <c r="I113" s="25" t="n"/>
      <c r="J113" s="25" t="n"/>
      <c r="K113" s="35" t="n"/>
      <c r="L113" s="24" t="n"/>
      <c r="M113" s="34">
        <f>IF(K113="","",K113+'Configuración'!$L$3)</f>
        <v/>
      </c>
      <c r="N113" s="21">
        <f>IF(COUNTA(B113:H113)=0,"",IF(K113="","Sin verificar",IF(K113&gt;'Configuración'!$L$2,"Fecha futura",IF(M113&lt;'Configuración'!$L$2,"Vencido",IF(M113&lt;='Configuración'!$L$2+'Configuración'!$L$4,"Revisar pronto","Vigente")))))</f>
        <v/>
      </c>
      <c r="O113" s="25" t="n"/>
      <c r="P113" s="21">
        <f>IF(OR(Q113="",Q113="INCOMPLETO"),"",B113&amp;"|"&amp;D113&amp;"|"&amp;F113)</f>
        <v/>
      </c>
      <c r="Q113" s="21">
        <f>IF(COUNTA(A113:L113)=0,"",IF(OR(A113="",B113="",C113="",D113="",E113="",F113="",G113="",H113=""),"INCOMPLETO",IF(OR(K113="",L113="",L113="Pendiente"),"SIN VERIFICAR","COMPLETO")))</f>
        <v/>
      </c>
      <c r="R113" s="21">
        <f>IF(P113="","",IF(COUNTIF($P$4:$P$153,P113)&gt;1,"DUPLICADO",""))</f>
        <v/>
      </c>
    </row>
    <row r="114" ht="24" customHeight="1">
      <c r="A114" s="22" t="n"/>
      <c r="B114" s="23" t="n"/>
      <c r="C114" s="23" t="n"/>
      <c r="D114" s="23" t="n"/>
      <c r="E114" s="24" t="n"/>
      <c r="F114" s="23" t="n"/>
      <c r="G114" s="23" t="n"/>
      <c r="H114" s="25" t="n"/>
      <c r="I114" s="25" t="n"/>
      <c r="J114" s="25" t="n"/>
      <c r="K114" s="35" t="n"/>
      <c r="L114" s="24" t="n"/>
      <c r="M114" s="34">
        <f>IF(K114="","",K114+'Configuración'!$L$3)</f>
        <v/>
      </c>
      <c r="N114" s="21">
        <f>IF(COUNTA(B114:H114)=0,"",IF(K114="","Sin verificar",IF(K114&gt;'Configuración'!$L$2,"Fecha futura",IF(M114&lt;'Configuración'!$L$2,"Vencido",IF(M114&lt;='Configuración'!$L$2+'Configuración'!$L$4,"Revisar pronto","Vigente")))))</f>
        <v/>
      </c>
      <c r="O114" s="25" t="n"/>
      <c r="P114" s="21">
        <f>IF(OR(Q114="",Q114="INCOMPLETO"),"",B114&amp;"|"&amp;D114&amp;"|"&amp;F114)</f>
        <v/>
      </c>
      <c r="Q114" s="21">
        <f>IF(COUNTA(A114:L114)=0,"",IF(OR(A114="",B114="",C114="",D114="",E114="",F114="",G114="",H114=""),"INCOMPLETO",IF(OR(K114="",L114="",L114="Pendiente"),"SIN VERIFICAR","COMPLETO")))</f>
        <v/>
      </c>
      <c r="R114" s="21">
        <f>IF(P114="","",IF(COUNTIF($P$4:$P$153,P114)&gt;1,"DUPLICADO",""))</f>
        <v/>
      </c>
    </row>
    <row r="115" ht="24" customHeight="1">
      <c r="A115" s="22" t="n"/>
      <c r="B115" s="23" t="n"/>
      <c r="C115" s="23" t="n"/>
      <c r="D115" s="23" t="n"/>
      <c r="E115" s="24" t="n"/>
      <c r="F115" s="23" t="n"/>
      <c r="G115" s="23" t="n"/>
      <c r="H115" s="25" t="n"/>
      <c r="I115" s="25" t="n"/>
      <c r="J115" s="25" t="n"/>
      <c r="K115" s="35" t="n"/>
      <c r="L115" s="24" t="n"/>
      <c r="M115" s="34">
        <f>IF(K115="","",K115+'Configuración'!$L$3)</f>
        <v/>
      </c>
      <c r="N115" s="21">
        <f>IF(COUNTA(B115:H115)=0,"",IF(K115="","Sin verificar",IF(K115&gt;'Configuración'!$L$2,"Fecha futura",IF(M115&lt;'Configuración'!$L$2,"Vencido",IF(M115&lt;='Configuración'!$L$2+'Configuración'!$L$4,"Revisar pronto","Vigente")))))</f>
        <v/>
      </c>
      <c r="O115" s="25" t="n"/>
      <c r="P115" s="21">
        <f>IF(OR(Q115="",Q115="INCOMPLETO"),"",B115&amp;"|"&amp;D115&amp;"|"&amp;F115)</f>
        <v/>
      </c>
      <c r="Q115" s="21">
        <f>IF(COUNTA(A115:L115)=0,"",IF(OR(A115="",B115="",C115="",D115="",E115="",F115="",G115="",H115=""),"INCOMPLETO",IF(OR(K115="",L115="",L115="Pendiente"),"SIN VERIFICAR","COMPLETO")))</f>
        <v/>
      </c>
      <c r="R115" s="21">
        <f>IF(P115="","",IF(COUNTIF($P$4:$P$153,P115)&gt;1,"DUPLICADO",""))</f>
        <v/>
      </c>
    </row>
    <row r="116" ht="24" customHeight="1">
      <c r="A116" s="22" t="n"/>
      <c r="B116" s="23" t="n"/>
      <c r="C116" s="23" t="n"/>
      <c r="D116" s="23" t="n"/>
      <c r="E116" s="24" t="n"/>
      <c r="F116" s="23" t="n"/>
      <c r="G116" s="23" t="n"/>
      <c r="H116" s="25" t="n"/>
      <c r="I116" s="25" t="n"/>
      <c r="J116" s="25" t="n"/>
      <c r="K116" s="35" t="n"/>
      <c r="L116" s="24" t="n"/>
      <c r="M116" s="34">
        <f>IF(K116="","",K116+'Configuración'!$L$3)</f>
        <v/>
      </c>
      <c r="N116" s="21">
        <f>IF(COUNTA(B116:H116)=0,"",IF(K116="","Sin verificar",IF(K116&gt;'Configuración'!$L$2,"Fecha futura",IF(M116&lt;'Configuración'!$L$2,"Vencido",IF(M116&lt;='Configuración'!$L$2+'Configuración'!$L$4,"Revisar pronto","Vigente")))))</f>
        <v/>
      </c>
      <c r="O116" s="25" t="n"/>
      <c r="P116" s="21">
        <f>IF(OR(Q116="",Q116="INCOMPLETO"),"",B116&amp;"|"&amp;D116&amp;"|"&amp;F116)</f>
        <v/>
      </c>
      <c r="Q116" s="21">
        <f>IF(COUNTA(A116:L116)=0,"",IF(OR(A116="",B116="",C116="",D116="",E116="",F116="",G116="",H116=""),"INCOMPLETO",IF(OR(K116="",L116="",L116="Pendiente"),"SIN VERIFICAR","COMPLETO")))</f>
        <v/>
      </c>
      <c r="R116" s="21">
        <f>IF(P116="","",IF(COUNTIF($P$4:$P$153,P116)&gt;1,"DUPLICADO",""))</f>
        <v/>
      </c>
    </row>
    <row r="117" ht="24" customHeight="1">
      <c r="A117" s="22" t="n"/>
      <c r="B117" s="23" t="n"/>
      <c r="C117" s="23" t="n"/>
      <c r="D117" s="23" t="n"/>
      <c r="E117" s="24" t="n"/>
      <c r="F117" s="23" t="n"/>
      <c r="G117" s="23" t="n"/>
      <c r="H117" s="25" t="n"/>
      <c r="I117" s="25" t="n"/>
      <c r="J117" s="25" t="n"/>
      <c r="K117" s="35" t="n"/>
      <c r="L117" s="24" t="n"/>
      <c r="M117" s="34">
        <f>IF(K117="","",K117+'Configuración'!$L$3)</f>
        <v/>
      </c>
      <c r="N117" s="21">
        <f>IF(COUNTA(B117:H117)=0,"",IF(K117="","Sin verificar",IF(K117&gt;'Configuración'!$L$2,"Fecha futura",IF(M117&lt;'Configuración'!$L$2,"Vencido",IF(M117&lt;='Configuración'!$L$2+'Configuración'!$L$4,"Revisar pronto","Vigente")))))</f>
        <v/>
      </c>
      <c r="O117" s="25" t="n"/>
      <c r="P117" s="21">
        <f>IF(OR(Q117="",Q117="INCOMPLETO"),"",B117&amp;"|"&amp;D117&amp;"|"&amp;F117)</f>
        <v/>
      </c>
      <c r="Q117" s="21">
        <f>IF(COUNTA(A117:L117)=0,"",IF(OR(A117="",B117="",C117="",D117="",E117="",F117="",G117="",H117=""),"INCOMPLETO",IF(OR(K117="",L117="",L117="Pendiente"),"SIN VERIFICAR","COMPLETO")))</f>
        <v/>
      </c>
      <c r="R117" s="21">
        <f>IF(P117="","",IF(COUNTIF($P$4:$P$153,P117)&gt;1,"DUPLICADO",""))</f>
        <v/>
      </c>
    </row>
    <row r="118" ht="24" customHeight="1">
      <c r="A118" s="22" t="n"/>
      <c r="B118" s="23" t="n"/>
      <c r="C118" s="23" t="n"/>
      <c r="D118" s="23" t="n"/>
      <c r="E118" s="24" t="n"/>
      <c r="F118" s="23" t="n"/>
      <c r="G118" s="23" t="n"/>
      <c r="H118" s="25" t="n"/>
      <c r="I118" s="25" t="n"/>
      <c r="J118" s="25" t="n"/>
      <c r="K118" s="35" t="n"/>
      <c r="L118" s="24" t="n"/>
      <c r="M118" s="34">
        <f>IF(K118="","",K118+'Configuración'!$L$3)</f>
        <v/>
      </c>
      <c r="N118" s="21">
        <f>IF(COUNTA(B118:H118)=0,"",IF(K118="","Sin verificar",IF(K118&gt;'Configuración'!$L$2,"Fecha futura",IF(M118&lt;'Configuración'!$L$2,"Vencido",IF(M118&lt;='Configuración'!$L$2+'Configuración'!$L$4,"Revisar pronto","Vigente")))))</f>
        <v/>
      </c>
      <c r="O118" s="25" t="n"/>
      <c r="P118" s="21">
        <f>IF(OR(Q118="",Q118="INCOMPLETO"),"",B118&amp;"|"&amp;D118&amp;"|"&amp;F118)</f>
        <v/>
      </c>
      <c r="Q118" s="21">
        <f>IF(COUNTA(A118:L118)=0,"",IF(OR(A118="",B118="",C118="",D118="",E118="",F118="",G118="",H118=""),"INCOMPLETO",IF(OR(K118="",L118="",L118="Pendiente"),"SIN VERIFICAR","COMPLETO")))</f>
        <v/>
      </c>
      <c r="R118" s="21">
        <f>IF(P118="","",IF(COUNTIF($P$4:$P$153,P118)&gt;1,"DUPLICADO",""))</f>
        <v/>
      </c>
    </row>
    <row r="119" ht="24" customHeight="1">
      <c r="A119" s="22" t="n"/>
      <c r="B119" s="23" t="n"/>
      <c r="C119" s="23" t="n"/>
      <c r="D119" s="23" t="n"/>
      <c r="E119" s="24" t="n"/>
      <c r="F119" s="23" t="n"/>
      <c r="G119" s="23" t="n"/>
      <c r="H119" s="25" t="n"/>
      <c r="I119" s="25" t="n"/>
      <c r="J119" s="25" t="n"/>
      <c r="K119" s="35" t="n"/>
      <c r="L119" s="24" t="n"/>
      <c r="M119" s="34">
        <f>IF(K119="","",K119+'Configuración'!$L$3)</f>
        <v/>
      </c>
      <c r="N119" s="21">
        <f>IF(COUNTA(B119:H119)=0,"",IF(K119="","Sin verificar",IF(K119&gt;'Configuración'!$L$2,"Fecha futura",IF(M119&lt;'Configuración'!$L$2,"Vencido",IF(M119&lt;='Configuración'!$L$2+'Configuración'!$L$4,"Revisar pronto","Vigente")))))</f>
        <v/>
      </c>
      <c r="O119" s="25" t="n"/>
      <c r="P119" s="21">
        <f>IF(OR(Q119="",Q119="INCOMPLETO"),"",B119&amp;"|"&amp;D119&amp;"|"&amp;F119)</f>
        <v/>
      </c>
      <c r="Q119" s="21">
        <f>IF(COUNTA(A119:L119)=0,"",IF(OR(A119="",B119="",C119="",D119="",E119="",F119="",G119="",H119=""),"INCOMPLETO",IF(OR(K119="",L119="",L119="Pendiente"),"SIN VERIFICAR","COMPLETO")))</f>
        <v/>
      </c>
      <c r="R119" s="21">
        <f>IF(P119="","",IF(COUNTIF($P$4:$P$153,P119)&gt;1,"DUPLICADO",""))</f>
        <v/>
      </c>
    </row>
    <row r="120" ht="24" customHeight="1">
      <c r="A120" s="22" t="n"/>
      <c r="B120" s="23" t="n"/>
      <c r="C120" s="23" t="n"/>
      <c r="D120" s="23" t="n"/>
      <c r="E120" s="24" t="n"/>
      <c r="F120" s="23" t="n"/>
      <c r="G120" s="23" t="n"/>
      <c r="H120" s="25" t="n"/>
      <c r="I120" s="25" t="n"/>
      <c r="J120" s="25" t="n"/>
      <c r="K120" s="35" t="n"/>
      <c r="L120" s="24" t="n"/>
      <c r="M120" s="34">
        <f>IF(K120="","",K120+'Configuración'!$L$3)</f>
        <v/>
      </c>
      <c r="N120" s="21">
        <f>IF(COUNTA(B120:H120)=0,"",IF(K120="","Sin verificar",IF(K120&gt;'Configuración'!$L$2,"Fecha futura",IF(M120&lt;'Configuración'!$L$2,"Vencido",IF(M120&lt;='Configuración'!$L$2+'Configuración'!$L$4,"Revisar pronto","Vigente")))))</f>
        <v/>
      </c>
      <c r="O120" s="25" t="n"/>
      <c r="P120" s="21">
        <f>IF(OR(Q120="",Q120="INCOMPLETO"),"",B120&amp;"|"&amp;D120&amp;"|"&amp;F120)</f>
        <v/>
      </c>
      <c r="Q120" s="21">
        <f>IF(COUNTA(A120:L120)=0,"",IF(OR(A120="",B120="",C120="",D120="",E120="",F120="",G120="",H120=""),"INCOMPLETO",IF(OR(K120="",L120="",L120="Pendiente"),"SIN VERIFICAR","COMPLETO")))</f>
        <v/>
      </c>
      <c r="R120" s="21">
        <f>IF(P120="","",IF(COUNTIF($P$4:$P$153,P120)&gt;1,"DUPLICADO",""))</f>
        <v/>
      </c>
    </row>
    <row r="121" ht="24" customHeight="1">
      <c r="A121" s="22" t="n"/>
      <c r="B121" s="23" t="n"/>
      <c r="C121" s="23" t="n"/>
      <c r="D121" s="23" t="n"/>
      <c r="E121" s="24" t="n"/>
      <c r="F121" s="23" t="n"/>
      <c r="G121" s="23" t="n"/>
      <c r="H121" s="25" t="n"/>
      <c r="I121" s="25" t="n"/>
      <c r="J121" s="25" t="n"/>
      <c r="K121" s="35" t="n"/>
      <c r="L121" s="24" t="n"/>
      <c r="M121" s="34">
        <f>IF(K121="","",K121+'Configuración'!$L$3)</f>
        <v/>
      </c>
      <c r="N121" s="21">
        <f>IF(COUNTA(B121:H121)=0,"",IF(K121="","Sin verificar",IF(K121&gt;'Configuración'!$L$2,"Fecha futura",IF(M121&lt;'Configuración'!$L$2,"Vencido",IF(M121&lt;='Configuración'!$L$2+'Configuración'!$L$4,"Revisar pronto","Vigente")))))</f>
        <v/>
      </c>
      <c r="O121" s="25" t="n"/>
      <c r="P121" s="21">
        <f>IF(OR(Q121="",Q121="INCOMPLETO"),"",B121&amp;"|"&amp;D121&amp;"|"&amp;F121)</f>
        <v/>
      </c>
      <c r="Q121" s="21">
        <f>IF(COUNTA(A121:L121)=0,"",IF(OR(A121="",B121="",C121="",D121="",E121="",F121="",G121="",H121=""),"INCOMPLETO",IF(OR(K121="",L121="",L121="Pendiente"),"SIN VERIFICAR","COMPLETO")))</f>
        <v/>
      </c>
      <c r="R121" s="21">
        <f>IF(P121="","",IF(COUNTIF($P$4:$P$153,P121)&gt;1,"DUPLICADO",""))</f>
        <v/>
      </c>
    </row>
    <row r="122" ht="24" customHeight="1">
      <c r="A122" s="22" t="n"/>
      <c r="B122" s="23" t="n"/>
      <c r="C122" s="23" t="n"/>
      <c r="D122" s="23" t="n"/>
      <c r="E122" s="24" t="n"/>
      <c r="F122" s="23" t="n"/>
      <c r="G122" s="23" t="n"/>
      <c r="H122" s="25" t="n"/>
      <c r="I122" s="25" t="n"/>
      <c r="J122" s="25" t="n"/>
      <c r="K122" s="35" t="n"/>
      <c r="L122" s="24" t="n"/>
      <c r="M122" s="34">
        <f>IF(K122="","",K122+'Configuración'!$L$3)</f>
        <v/>
      </c>
      <c r="N122" s="21">
        <f>IF(COUNTA(B122:H122)=0,"",IF(K122="","Sin verificar",IF(K122&gt;'Configuración'!$L$2,"Fecha futura",IF(M122&lt;'Configuración'!$L$2,"Vencido",IF(M122&lt;='Configuración'!$L$2+'Configuración'!$L$4,"Revisar pronto","Vigente")))))</f>
        <v/>
      </c>
      <c r="O122" s="25" t="n"/>
      <c r="P122" s="21">
        <f>IF(OR(Q122="",Q122="INCOMPLETO"),"",B122&amp;"|"&amp;D122&amp;"|"&amp;F122)</f>
        <v/>
      </c>
      <c r="Q122" s="21">
        <f>IF(COUNTA(A122:L122)=0,"",IF(OR(A122="",B122="",C122="",D122="",E122="",F122="",G122="",H122=""),"INCOMPLETO",IF(OR(K122="",L122="",L122="Pendiente"),"SIN VERIFICAR","COMPLETO")))</f>
        <v/>
      </c>
      <c r="R122" s="21">
        <f>IF(P122="","",IF(COUNTIF($P$4:$P$153,P122)&gt;1,"DUPLICADO",""))</f>
        <v/>
      </c>
    </row>
    <row r="123" ht="24" customHeight="1">
      <c r="A123" s="22" t="n"/>
      <c r="B123" s="23" t="n"/>
      <c r="C123" s="23" t="n"/>
      <c r="D123" s="23" t="n"/>
      <c r="E123" s="24" t="n"/>
      <c r="F123" s="23" t="n"/>
      <c r="G123" s="23" t="n"/>
      <c r="H123" s="25" t="n"/>
      <c r="I123" s="25" t="n"/>
      <c r="J123" s="25" t="n"/>
      <c r="K123" s="35" t="n"/>
      <c r="L123" s="24" t="n"/>
      <c r="M123" s="34">
        <f>IF(K123="","",K123+'Configuración'!$L$3)</f>
        <v/>
      </c>
      <c r="N123" s="21">
        <f>IF(COUNTA(B123:H123)=0,"",IF(K123="","Sin verificar",IF(K123&gt;'Configuración'!$L$2,"Fecha futura",IF(M123&lt;'Configuración'!$L$2,"Vencido",IF(M123&lt;='Configuración'!$L$2+'Configuración'!$L$4,"Revisar pronto","Vigente")))))</f>
        <v/>
      </c>
      <c r="O123" s="25" t="n"/>
      <c r="P123" s="21">
        <f>IF(OR(Q123="",Q123="INCOMPLETO"),"",B123&amp;"|"&amp;D123&amp;"|"&amp;F123)</f>
        <v/>
      </c>
      <c r="Q123" s="21">
        <f>IF(COUNTA(A123:L123)=0,"",IF(OR(A123="",B123="",C123="",D123="",E123="",F123="",G123="",H123=""),"INCOMPLETO",IF(OR(K123="",L123="",L123="Pendiente"),"SIN VERIFICAR","COMPLETO")))</f>
        <v/>
      </c>
      <c r="R123" s="21">
        <f>IF(P123="","",IF(COUNTIF($P$4:$P$153,P123)&gt;1,"DUPLICADO",""))</f>
        <v/>
      </c>
    </row>
    <row r="124" ht="24" customHeight="1">
      <c r="A124" s="22" t="n"/>
      <c r="B124" s="23" t="n"/>
      <c r="C124" s="23" t="n"/>
      <c r="D124" s="23" t="n"/>
      <c r="E124" s="24" t="n"/>
      <c r="F124" s="23" t="n"/>
      <c r="G124" s="23" t="n"/>
      <c r="H124" s="25" t="n"/>
      <c r="I124" s="25" t="n"/>
      <c r="J124" s="25" t="n"/>
      <c r="K124" s="35" t="n"/>
      <c r="L124" s="24" t="n"/>
      <c r="M124" s="34">
        <f>IF(K124="","",K124+'Configuración'!$L$3)</f>
        <v/>
      </c>
      <c r="N124" s="21">
        <f>IF(COUNTA(B124:H124)=0,"",IF(K124="","Sin verificar",IF(K124&gt;'Configuración'!$L$2,"Fecha futura",IF(M124&lt;'Configuración'!$L$2,"Vencido",IF(M124&lt;='Configuración'!$L$2+'Configuración'!$L$4,"Revisar pronto","Vigente")))))</f>
        <v/>
      </c>
      <c r="O124" s="25" t="n"/>
      <c r="P124" s="21">
        <f>IF(OR(Q124="",Q124="INCOMPLETO"),"",B124&amp;"|"&amp;D124&amp;"|"&amp;F124)</f>
        <v/>
      </c>
      <c r="Q124" s="21">
        <f>IF(COUNTA(A124:L124)=0,"",IF(OR(A124="",B124="",C124="",D124="",E124="",F124="",G124="",H124=""),"INCOMPLETO",IF(OR(K124="",L124="",L124="Pendiente"),"SIN VERIFICAR","COMPLETO")))</f>
        <v/>
      </c>
      <c r="R124" s="21">
        <f>IF(P124="","",IF(COUNTIF($P$4:$P$153,P124)&gt;1,"DUPLICADO",""))</f>
        <v/>
      </c>
    </row>
    <row r="125" ht="24" customHeight="1">
      <c r="A125" s="22" t="n"/>
      <c r="B125" s="23" t="n"/>
      <c r="C125" s="23" t="n"/>
      <c r="D125" s="23" t="n"/>
      <c r="E125" s="24" t="n"/>
      <c r="F125" s="23" t="n"/>
      <c r="G125" s="23" t="n"/>
      <c r="H125" s="25" t="n"/>
      <c r="I125" s="25" t="n"/>
      <c r="J125" s="25" t="n"/>
      <c r="K125" s="35" t="n"/>
      <c r="L125" s="24" t="n"/>
      <c r="M125" s="34">
        <f>IF(K125="","",K125+'Configuración'!$L$3)</f>
        <v/>
      </c>
      <c r="N125" s="21">
        <f>IF(COUNTA(B125:H125)=0,"",IF(K125="","Sin verificar",IF(K125&gt;'Configuración'!$L$2,"Fecha futura",IF(M125&lt;'Configuración'!$L$2,"Vencido",IF(M125&lt;='Configuración'!$L$2+'Configuración'!$L$4,"Revisar pronto","Vigente")))))</f>
        <v/>
      </c>
      <c r="O125" s="25" t="n"/>
      <c r="P125" s="21">
        <f>IF(OR(Q125="",Q125="INCOMPLETO"),"",B125&amp;"|"&amp;D125&amp;"|"&amp;F125)</f>
        <v/>
      </c>
      <c r="Q125" s="21">
        <f>IF(COUNTA(A125:L125)=0,"",IF(OR(A125="",B125="",C125="",D125="",E125="",F125="",G125="",H125=""),"INCOMPLETO",IF(OR(K125="",L125="",L125="Pendiente"),"SIN VERIFICAR","COMPLETO")))</f>
        <v/>
      </c>
      <c r="R125" s="21">
        <f>IF(P125="","",IF(COUNTIF($P$4:$P$153,P125)&gt;1,"DUPLICADO",""))</f>
        <v/>
      </c>
    </row>
    <row r="126" ht="24" customHeight="1">
      <c r="A126" s="22" t="n"/>
      <c r="B126" s="23" t="n"/>
      <c r="C126" s="23" t="n"/>
      <c r="D126" s="23" t="n"/>
      <c r="E126" s="24" t="n"/>
      <c r="F126" s="23" t="n"/>
      <c r="G126" s="23" t="n"/>
      <c r="H126" s="25" t="n"/>
      <c r="I126" s="25" t="n"/>
      <c r="J126" s="25" t="n"/>
      <c r="K126" s="35" t="n"/>
      <c r="L126" s="24" t="n"/>
      <c r="M126" s="34">
        <f>IF(K126="","",K126+'Configuración'!$L$3)</f>
        <v/>
      </c>
      <c r="N126" s="21">
        <f>IF(COUNTA(B126:H126)=0,"",IF(K126="","Sin verificar",IF(K126&gt;'Configuración'!$L$2,"Fecha futura",IF(M126&lt;'Configuración'!$L$2,"Vencido",IF(M126&lt;='Configuración'!$L$2+'Configuración'!$L$4,"Revisar pronto","Vigente")))))</f>
        <v/>
      </c>
      <c r="O126" s="25" t="n"/>
      <c r="P126" s="21">
        <f>IF(OR(Q126="",Q126="INCOMPLETO"),"",B126&amp;"|"&amp;D126&amp;"|"&amp;F126)</f>
        <v/>
      </c>
      <c r="Q126" s="21">
        <f>IF(COUNTA(A126:L126)=0,"",IF(OR(A126="",B126="",C126="",D126="",E126="",F126="",G126="",H126=""),"INCOMPLETO",IF(OR(K126="",L126="",L126="Pendiente"),"SIN VERIFICAR","COMPLETO")))</f>
        <v/>
      </c>
      <c r="R126" s="21">
        <f>IF(P126="","",IF(COUNTIF($P$4:$P$153,P126)&gt;1,"DUPLICADO",""))</f>
        <v/>
      </c>
    </row>
    <row r="127" ht="24" customHeight="1">
      <c r="A127" s="22" t="n"/>
      <c r="B127" s="23" t="n"/>
      <c r="C127" s="23" t="n"/>
      <c r="D127" s="23" t="n"/>
      <c r="E127" s="24" t="n"/>
      <c r="F127" s="23" t="n"/>
      <c r="G127" s="23" t="n"/>
      <c r="H127" s="25" t="n"/>
      <c r="I127" s="25" t="n"/>
      <c r="J127" s="25" t="n"/>
      <c r="K127" s="35" t="n"/>
      <c r="L127" s="24" t="n"/>
      <c r="M127" s="34">
        <f>IF(K127="","",K127+'Configuración'!$L$3)</f>
        <v/>
      </c>
      <c r="N127" s="21">
        <f>IF(COUNTA(B127:H127)=0,"",IF(K127="","Sin verificar",IF(K127&gt;'Configuración'!$L$2,"Fecha futura",IF(M127&lt;'Configuración'!$L$2,"Vencido",IF(M127&lt;='Configuración'!$L$2+'Configuración'!$L$4,"Revisar pronto","Vigente")))))</f>
        <v/>
      </c>
      <c r="O127" s="25" t="n"/>
      <c r="P127" s="21">
        <f>IF(OR(Q127="",Q127="INCOMPLETO"),"",B127&amp;"|"&amp;D127&amp;"|"&amp;F127)</f>
        <v/>
      </c>
      <c r="Q127" s="21">
        <f>IF(COUNTA(A127:L127)=0,"",IF(OR(A127="",B127="",C127="",D127="",E127="",F127="",G127="",H127=""),"INCOMPLETO",IF(OR(K127="",L127="",L127="Pendiente"),"SIN VERIFICAR","COMPLETO")))</f>
        <v/>
      </c>
      <c r="R127" s="21">
        <f>IF(P127="","",IF(COUNTIF($P$4:$P$153,P127)&gt;1,"DUPLICADO",""))</f>
        <v/>
      </c>
    </row>
    <row r="128" ht="24" customHeight="1">
      <c r="A128" s="22" t="n"/>
      <c r="B128" s="23" t="n"/>
      <c r="C128" s="23" t="n"/>
      <c r="D128" s="23" t="n"/>
      <c r="E128" s="24" t="n"/>
      <c r="F128" s="23" t="n"/>
      <c r="G128" s="23" t="n"/>
      <c r="H128" s="25" t="n"/>
      <c r="I128" s="25" t="n"/>
      <c r="J128" s="25" t="n"/>
      <c r="K128" s="35" t="n"/>
      <c r="L128" s="24" t="n"/>
      <c r="M128" s="34">
        <f>IF(K128="","",K128+'Configuración'!$L$3)</f>
        <v/>
      </c>
      <c r="N128" s="21">
        <f>IF(COUNTA(B128:H128)=0,"",IF(K128="","Sin verificar",IF(K128&gt;'Configuración'!$L$2,"Fecha futura",IF(M128&lt;'Configuración'!$L$2,"Vencido",IF(M128&lt;='Configuración'!$L$2+'Configuración'!$L$4,"Revisar pronto","Vigente")))))</f>
        <v/>
      </c>
      <c r="O128" s="25" t="n"/>
      <c r="P128" s="21">
        <f>IF(OR(Q128="",Q128="INCOMPLETO"),"",B128&amp;"|"&amp;D128&amp;"|"&amp;F128)</f>
        <v/>
      </c>
      <c r="Q128" s="21">
        <f>IF(COUNTA(A128:L128)=0,"",IF(OR(A128="",B128="",C128="",D128="",E128="",F128="",G128="",H128=""),"INCOMPLETO",IF(OR(K128="",L128="",L128="Pendiente"),"SIN VERIFICAR","COMPLETO")))</f>
        <v/>
      </c>
      <c r="R128" s="21">
        <f>IF(P128="","",IF(COUNTIF($P$4:$P$153,P128)&gt;1,"DUPLICADO",""))</f>
        <v/>
      </c>
    </row>
    <row r="129" ht="24" customHeight="1">
      <c r="A129" s="22" t="n"/>
      <c r="B129" s="23" t="n"/>
      <c r="C129" s="23" t="n"/>
      <c r="D129" s="23" t="n"/>
      <c r="E129" s="24" t="n"/>
      <c r="F129" s="23" t="n"/>
      <c r="G129" s="23" t="n"/>
      <c r="H129" s="25" t="n"/>
      <c r="I129" s="25" t="n"/>
      <c r="J129" s="25" t="n"/>
      <c r="K129" s="35" t="n"/>
      <c r="L129" s="24" t="n"/>
      <c r="M129" s="34">
        <f>IF(K129="","",K129+'Configuración'!$L$3)</f>
        <v/>
      </c>
      <c r="N129" s="21">
        <f>IF(COUNTA(B129:H129)=0,"",IF(K129="","Sin verificar",IF(K129&gt;'Configuración'!$L$2,"Fecha futura",IF(M129&lt;'Configuración'!$L$2,"Vencido",IF(M129&lt;='Configuración'!$L$2+'Configuración'!$L$4,"Revisar pronto","Vigente")))))</f>
        <v/>
      </c>
      <c r="O129" s="25" t="n"/>
      <c r="P129" s="21">
        <f>IF(OR(Q129="",Q129="INCOMPLETO"),"",B129&amp;"|"&amp;D129&amp;"|"&amp;F129)</f>
        <v/>
      </c>
      <c r="Q129" s="21">
        <f>IF(COUNTA(A129:L129)=0,"",IF(OR(A129="",B129="",C129="",D129="",E129="",F129="",G129="",H129=""),"INCOMPLETO",IF(OR(K129="",L129="",L129="Pendiente"),"SIN VERIFICAR","COMPLETO")))</f>
        <v/>
      </c>
      <c r="R129" s="21">
        <f>IF(P129="","",IF(COUNTIF($P$4:$P$153,P129)&gt;1,"DUPLICADO",""))</f>
        <v/>
      </c>
    </row>
    <row r="130" ht="24" customHeight="1">
      <c r="A130" s="22" t="n"/>
      <c r="B130" s="23" t="n"/>
      <c r="C130" s="23" t="n"/>
      <c r="D130" s="23" t="n"/>
      <c r="E130" s="24" t="n"/>
      <c r="F130" s="23" t="n"/>
      <c r="G130" s="23" t="n"/>
      <c r="H130" s="25" t="n"/>
      <c r="I130" s="25" t="n"/>
      <c r="J130" s="25" t="n"/>
      <c r="K130" s="35" t="n"/>
      <c r="L130" s="24" t="n"/>
      <c r="M130" s="34">
        <f>IF(K130="","",K130+'Configuración'!$L$3)</f>
        <v/>
      </c>
      <c r="N130" s="21">
        <f>IF(COUNTA(B130:H130)=0,"",IF(K130="","Sin verificar",IF(K130&gt;'Configuración'!$L$2,"Fecha futura",IF(M130&lt;'Configuración'!$L$2,"Vencido",IF(M130&lt;='Configuración'!$L$2+'Configuración'!$L$4,"Revisar pronto","Vigente")))))</f>
        <v/>
      </c>
      <c r="O130" s="25" t="n"/>
      <c r="P130" s="21">
        <f>IF(OR(Q130="",Q130="INCOMPLETO"),"",B130&amp;"|"&amp;D130&amp;"|"&amp;F130)</f>
        <v/>
      </c>
      <c r="Q130" s="21">
        <f>IF(COUNTA(A130:L130)=0,"",IF(OR(A130="",B130="",C130="",D130="",E130="",F130="",G130="",H130=""),"INCOMPLETO",IF(OR(K130="",L130="",L130="Pendiente"),"SIN VERIFICAR","COMPLETO")))</f>
        <v/>
      </c>
      <c r="R130" s="21">
        <f>IF(P130="","",IF(COUNTIF($P$4:$P$153,P130)&gt;1,"DUPLICADO",""))</f>
        <v/>
      </c>
    </row>
    <row r="131" ht="24" customHeight="1">
      <c r="A131" s="22" t="n"/>
      <c r="B131" s="23" t="n"/>
      <c r="C131" s="23" t="n"/>
      <c r="D131" s="23" t="n"/>
      <c r="E131" s="24" t="n"/>
      <c r="F131" s="23" t="n"/>
      <c r="G131" s="23" t="n"/>
      <c r="H131" s="25" t="n"/>
      <c r="I131" s="25" t="n"/>
      <c r="J131" s="25" t="n"/>
      <c r="K131" s="35" t="n"/>
      <c r="L131" s="24" t="n"/>
      <c r="M131" s="34">
        <f>IF(K131="","",K131+'Configuración'!$L$3)</f>
        <v/>
      </c>
      <c r="N131" s="21">
        <f>IF(COUNTA(B131:H131)=0,"",IF(K131="","Sin verificar",IF(K131&gt;'Configuración'!$L$2,"Fecha futura",IF(M131&lt;'Configuración'!$L$2,"Vencido",IF(M131&lt;='Configuración'!$L$2+'Configuración'!$L$4,"Revisar pronto","Vigente")))))</f>
        <v/>
      </c>
      <c r="O131" s="25" t="n"/>
      <c r="P131" s="21">
        <f>IF(OR(Q131="",Q131="INCOMPLETO"),"",B131&amp;"|"&amp;D131&amp;"|"&amp;F131)</f>
        <v/>
      </c>
      <c r="Q131" s="21">
        <f>IF(COUNTA(A131:L131)=0,"",IF(OR(A131="",B131="",C131="",D131="",E131="",F131="",G131="",H131=""),"INCOMPLETO",IF(OR(K131="",L131="",L131="Pendiente"),"SIN VERIFICAR","COMPLETO")))</f>
        <v/>
      </c>
      <c r="R131" s="21">
        <f>IF(P131="","",IF(COUNTIF($P$4:$P$153,P131)&gt;1,"DUPLICADO",""))</f>
        <v/>
      </c>
    </row>
    <row r="132" ht="24" customHeight="1">
      <c r="A132" s="22" t="n"/>
      <c r="B132" s="23" t="n"/>
      <c r="C132" s="23" t="n"/>
      <c r="D132" s="23" t="n"/>
      <c r="E132" s="24" t="n"/>
      <c r="F132" s="23" t="n"/>
      <c r="G132" s="23" t="n"/>
      <c r="H132" s="25" t="n"/>
      <c r="I132" s="25" t="n"/>
      <c r="J132" s="25" t="n"/>
      <c r="K132" s="35" t="n"/>
      <c r="L132" s="24" t="n"/>
      <c r="M132" s="34">
        <f>IF(K132="","",K132+'Configuración'!$L$3)</f>
        <v/>
      </c>
      <c r="N132" s="21">
        <f>IF(COUNTA(B132:H132)=0,"",IF(K132="","Sin verificar",IF(K132&gt;'Configuración'!$L$2,"Fecha futura",IF(M132&lt;'Configuración'!$L$2,"Vencido",IF(M132&lt;='Configuración'!$L$2+'Configuración'!$L$4,"Revisar pronto","Vigente")))))</f>
        <v/>
      </c>
      <c r="O132" s="25" t="n"/>
      <c r="P132" s="21">
        <f>IF(OR(Q132="",Q132="INCOMPLETO"),"",B132&amp;"|"&amp;D132&amp;"|"&amp;F132)</f>
        <v/>
      </c>
      <c r="Q132" s="21">
        <f>IF(COUNTA(A132:L132)=0,"",IF(OR(A132="",B132="",C132="",D132="",E132="",F132="",G132="",H132=""),"INCOMPLETO",IF(OR(K132="",L132="",L132="Pendiente"),"SIN VERIFICAR","COMPLETO")))</f>
        <v/>
      </c>
      <c r="R132" s="21">
        <f>IF(P132="","",IF(COUNTIF($P$4:$P$153,P132)&gt;1,"DUPLICADO",""))</f>
        <v/>
      </c>
    </row>
    <row r="133" ht="24" customHeight="1">
      <c r="A133" s="22" t="n"/>
      <c r="B133" s="23" t="n"/>
      <c r="C133" s="23" t="n"/>
      <c r="D133" s="23" t="n"/>
      <c r="E133" s="24" t="n"/>
      <c r="F133" s="23" t="n"/>
      <c r="G133" s="23" t="n"/>
      <c r="H133" s="25" t="n"/>
      <c r="I133" s="25" t="n"/>
      <c r="J133" s="25" t="n"/>
      <c r="K133" s="35" t="n"/>
      <c r="L133" s="24" t="n"/>
      <c r="M133" s="34">
        <f>IF(K133="","",K133+'Configuración'!$L$3)</f>
        <v/>
      </c>
      <c r="N133" s="21">
        <f>IF(COUNTA(B133:H133)=0,"",IF(K133="","Sin verificar",IF(K133&gt;'Configuración'!$L$2,"Fecha futura",IF(M133&lt;'Configuración'!$L$2,"Vencido",IF(M133&lt;='Configuración'!$L$2+'Configuración'!$L$4,"Revisar pronto","Vigente")))))</f>
        <v/>
      </c>
      <c r="O133" s="25" t="n"/>
      <c r="P133" s="21">
        <f>IF(OR(Q133="",Q133="INCOMPLETO"),"",B133&amp;"|"&amp;D133&amp;"|"&amp;F133)</f>
        <v/>
      </c>
      <c r="Q133" s="21">
        <f>IF(COUNTA(A133:L133)=0,"",IF(OR(A133="",B133="",C133="",D133="",E133="",F133="",G133="",H133=""),"INCOMPLETO",IF(OR(K133="",L133="",L133="Pendiente"),"SIN VERIFICAR","COMPLETO")))</f>
        <v/>
      </c>
      <c r="R133" s="21">
        <f>IF(P133="","",IF(COUNTIF($P$4:$P$153,P133)&gt;1,"DUPLICADO",""))</f>
        <v/>
      </c>
    </row>
    <row r="134" ht="24" customHeight="1">
      <c r="A134" s="22" t="n"/>
      <c r="B134" s="23" t="n"/>
      <c r="C134" s="23" t="n"/>
      <c r="D134" s="23" t="n"/>
      <c r="E134" s="24" t="n"/>
      <c r="F134" s="23" t="n"/>
      <c r="G134" s="23" t="n"/>
      <c r="H134" s="25" t="n"/>
      <c r="I134" s="25" t="n"/>
      <c r="J134" s="25" t="n"/>
      <c r="K134" s="35" t="n"/>
      <c r="L134" s="24" t="n"/>
      <c r="M134" s="34">
        <f>IF(K134="","",K134+'Configuración'!$L$3)</f>
        <v/>
      </c>
      <c r="N134" s="21">
        <f>IF(COUNTA(B134:H134)=0,"",IF(K134="","Sin verificar",IF(K134&gt;'Configuración'!$L$2,"Fecha futura",IF(M134&lt;'Configuración'!$L$2,"Vencido",IF(M134&lt;='Configuración'!$L$2+'Configuración'!$L$4,"Revisar pronto","Vigente")))))</f>
        <v/>
      </c>
      <c r="O134" s="25" t="n"/>
      <c r="P134" s="21">
        <f>IF(OR(Q134="",Q134="INCOMPLETO"),"",B134&amp;"|"&amp;D134&amp;"|"&amp;F134)</f>
        <v/>
      </c>
      <c r="Q134" s="21">
        <f>IF(COUNTA(A134:L134)=0,"",IF(OR(A134="",B134="",C134="",D134="",E134="",F134="",G134="",H134=""),"INCOMPLETO",IF(OR(K134="",L134="",L134="Pendiente"),"SIN VERIFICAR","COMPLETO")))</f>
        <v/>
      </c>
      <c r="R134" s="21">
        <f>IF(P134="","",IF(COUNTIF($P$4:$P$153,P134)&gt;1,"DUPLICADO",""))</f>
        <v/>
      </c>
    </row>
    <row r="135" ht="24" customHeight="1">
      <c r="A135" s="22" t="n"/>
      <c r="B135" s="23" t="n"/>
      <c r="C135" s="23" t="n"/>
      <c r="D135" s="23" t="n"/>
      <c r="E135" s="24" t="n"/>
      <c r="F135" s="23" t="n"/>
      <c r="G135" s="23" t="n"/>
      <c r="H135" s="25" t="n"/>
      <c r="I135" s="25" t="n"/>
      <c r="J135" s="25" t="n"/>
      <c r="K135" s="35" t="n"/>
      <c r="L135" s="24" t="n"/>
      <c r="M135" s="34">
        <f>IF(K135="","",K135+'Configuración'!$L$3)</f>
        <v/>
      </c>
      <c r="N135" s="21">
        <f>IF(COUNTA(B135:H135)=0,"",IF(K135="","Sin verificar",IF(K135&gt;'Configuración'!$L$2,"Fecha futura",IF(M135&lt;'Configuración'!$L$2,"Vencido",IF(M135&lt;='Configuración'!$L$2+'Configuración'!$L$4,"Revisar pronto","Vigente")))))</f>
        <v/>
      </c>
      <c r="O135" s="25" t="n"/>
      <c r="P135" s="21">
        <f>IF(OR(Q135="",Q135="INCOMPLETO"),"",B135&amp;"|"&amp;D135&amp;"|"&amp;F135)</f>
        <v/>
      </c>
      <c r="Q135" s="21">
        <f>IF(COUNTA(A135:L135)=0,"",IF(OR(A135="",B135="",C135="",D135="",E135="",F135="",G135="",H135=""),"INCOMPLETO",IF(OR(K135="",L135="",L135="Pendiente"),"SIN VERIFICAR","COMPLETO")))</f>
        <v/>
      </c>
      <c r="R135" s="21">
        <f>IF(P135="","",IF(COUNTIF($P$4:$P$153,P135)&gt;1,"DUPLICADO",""))</f>
        <v/>
      </c>
    </row>
    <row r="136" ht="24" customHeight="1">
      <c r="A136" s="22" t="n"/>
      <c r="B136" s="23" t="n"/>
      <c r="C136" s="23" t="n"/>
      <c r="D136" s="23" t="n"/>
      <c r="E136" s="24" t="n"/>
      <c r="F136" s="23" t="n"/>
      <c r="G136" s="23" t="n"/>
      <c r="H136" s="25" t="n"/>
      <c r="I136" s="25" t="n"/>
      <c r="J136" s="25" t="n"/>
      <c r="K136" s="35" t="n"/>
      <c r="L136" s="24" t="n"/>
      <c r="M136" s="34">
        <f>IF(K136="","",K136+'Configuración'!$L$3)</f>
        <v/>
      </c>
      <c r="N136" s="21">
        <f>IF(COUNTA(B136:H136)=0,"",IF(K136="","Sin verificar",IF(K136&gt;'Configuración'!$L$2,"Fecha futura",IF(M136&lt;'Configuración'!$L$2,"Vencido",IF(M136&lt;='Configuración'!$L$2+'Configuración'!$L$4,"Revisar pronto","Vigente")))))</f>
        <v/>
      </c>
      <c r="O136" s="25" t="n"/>
      <c r="P136" s="21">
        <f>IF(OR(Q136="",Q136="INCOMPLETO"),"",B136&amp;"|"&amp;D136&amp;"|"&amp;F136)</f>
        <v/>
      </c>
      <c r="Q136" s="21">
        <f>IF(COUNTA(A136:L136)=0,"",IF(OR(A136="",B136="",C136="",D136="",E136="",F136="",G136="",H136=""),"INCOMPLETO",IF(OR(K136="",L136="",L136="Pendiente"),"SIN VERIFICAR","COMPLETO")))</f>
        <v/>
      </c>
      <c r="R136" s="21">
        <f>IF(P136="","",IF(COUNTIF($P$4:$P$153,P136)&gt;1,"DUPLICADO",""))</f>
        <v/>
      </c>
    </row>
    <row r="137" ht="24" customHeight="1">
      <c r="A137" s="22" t="n"/>
      <c r="B137" s="23" t="n"/>
      <c r="C137" s="23" t="n"/>
      <c r="D137" s="23" t="n"/>
      <c r="E137" s="24" t="n"/>
      <c r="F137" s="23" t="n"/>
      <c r="G137" s="23" t="n"/>
      <c r="H137" s="25" t="n"/>
      <c r="I137" s="25" t="n"/>
      <c r="J137" s="25" t="n"/>
      <c r="K137" s="35" t="n"/>
      <c r="L137" s="24" t="n"/>
      <c r="M137" s="34">
        <f>IF(K137="","",K137+'Configuración'!$L$3)</f>
        <v/>
      </c>
      <c r="N137" s="21">
        <f>IF(COUNTA(B137:H137)=0,"",IF(K137="","Sin verificar",IF(K137&gt;'Configuración'!$L$2,"Fecha futura",IF(M137&lt;'Configuración'!$L$2,"Vencido",IF(M137&lt;='Configuración'!$L$2+'Configuración'!$L$4,"Revisar pronto","Vigente")))))</f>
        <v/>
      </c>
      <c r="O137" s="25" t="n"/>
      <c r="P137" s="21">
        <f>IF(OR(Q137="",Q137="INCOMPLETO"),"",B137&amp;"|"&amp;D137&amp;"|"&amp;F137)</f>
        <v/>
      </c>
      <c r="Q137" s="21">
        <f>IF(COUNTA(A137:L137)=0,"",IF(OR(A137="",B137="",C137="",D137="",E137="",F137="",G137="",H137=""),"INCOMPLETO",IF(OR(K137="",L137="",L137="Pendiente"),"SIN VERIFICAR","COMPLETO")))</f>
        <v/>
      </c>
      <c r="R137" s="21">
        <f>IF(P137="","",IF(COUNTIF($P$4:$P$153,P137)&gt;1,"DUPLICADO",""))</f>
        <v/>
      </c>
    </row>
    <row r="138" ht="24" customHeight="1">
      <c r="A138" s="22" t="n"/>
      <c r="B138" s="23" t="n"/>
      <c r="C138" s="23" t="n"/>
      <c r="D138" s="23" t="n"/>
      <c r="E138" s="24" t="n"/>
      <c r="F138" s="23" t="n"/>
      <c r="G138" s="23" t="n"/>
      <c r="H138" s="25" t="n"/>
      <c r="I138" s="25" t="n"/>
      <c r="J138" s="25" t="n"/>
      <c r="K138" s="35" t="n"/>
      <c r="L138" s="24" t="n"/>
      <c r="M138" s="34">
        <f>IF(K138="","",K138+'Configuración'!$L$3)</f>
        <v/>
      </c>
      <c r="N138" s="21">
        <f>IF(COUNTA(B138:H138)=0,"",IF(K138="","Sin verificar",IF(K138&gt;'Configuración'!$L$2,"Fecha futura",IF(M138&lt;'Configuración'!$L$2,"Vencido",IF(M138&lt;='Configuración'!$L$2+'Configuración'!$L$4,"Revisar pronto","Vigente")))))</f>
        <v/>
      </c>
      <c r="O138" s="25" t="n"/>
      <c r="P138" s="21">
        <f>IF(OR(Q138="",Q138="INCOMPLETO"),"",B138&amp;"|"&amp;D138&amp;"|"&amp;F138)</f>
        <v/>
      </c>
      <c r="Q138" s="21">
        <f>IF(COUNTA(A138:L138)=0,"",IF(OR(A138="",B138="",C138="",D138="",E138="",F138="",G138="",H138=""),"INCOMPLETO",IF(OR(K138="",L138="",L138="Pendiente"),"SIN VERIFICAR","COMPLETO")))</f>
        <v/>
      </c>
      <c r="R138" s="21">
        <f>IF(P138="","",IF(COUNTIF($P$4:$P$153,P138)&gt;1,"DUPLICADO",""))</f>
        <v/>
      </c>
    </row>
    <row r="139" ht="24" customHeight="1">
      <c r="A139" s="22" t="n"/>
      <c r="B139" s="23" t="n"/>
      <c r="C139" s="23" t="n"/>
      <c r="D139" s="23" t="n"/>
      <c r="E139" s="24" t="n"/>
      <c r="F139" s="23" t="n"/>
      <c r="G139" s="23" t="n"/>
      <c r="H139" s="25" t="n"/>
      <c r="I139" s="25" t="n"/>
      <c r="J139" s="25" t="n"/>
      <c r="K139" s="35" t="n"/>
      <c r="L139" s="24" t="n"/>
      <c r="M139" s="34">
        <f>IF(K139="","",K139+'Configuración'!$L$3)</f>
        <v/>
      </c>
      <c r="N139" s="21">
        <f>IF(COUNTA(B139:H139)=0,"",IF(K139="","Sin verificar",IF(K139&gt;'Configuración'!$L$2,"Fecha futura",IF(M139&lt;'Configuración'!$L$2,"Vencido",IF(M139&lt;='Configuración'!$L$2+'Configuración'!$L$4,"Revisar pronto","Vigente")))))</f>
        <v/>
      </c>
      <c r="O139" s="25" t="n"/>
      <c r="P139" s="21">
        <f>IF(OR(Q139="",Q139="INCOMPLETO"),"",B139&amp;"|"&amp;D139&amp;"|"&amp;F139)</f>
        <v/>
      </c>
      <c r="Q139" s="21">
        <f>IF(COUNTA(A139:L139)=0,"",IF(OR(A139="",B139="",C139="",D139="",E139="",F139="",G139="",H139=""),"INCOMPLETO",IF(OR(K139="",L139="",L139="Pendiente"),"SIN VERIFICAR","COMPLETO")))</f>
        <v/>
      </c>
      <c r="R139" s="21">
        <f>IF(P139="","",IF(COUNTIF($P$4:$P$153,P139)&gt;1,"DUPLICADO",""))</f>
        <v/>
      </c>
    </row>
    <row r="140" ht="24" customHeight="1">
      <c r="A140" s="22" t="n"/>
      <c r="B140" s="23" t="n"/>
      <c r="C140" s="23" t="n"/>
      <c r="D140" s="23" t="n"/>
      <c r="E140" s="24" t="n"/>
      <c r="F140" s="23" t="n"/>
      <c r="G140" s="23" t="n"/>
      <c r="H140" s="25" t="n"/>
      <c r="I140" s="25" t="n"/>
      <c r="J140" s="25" t="n"/>
      <c r="K140" s="35" t="n"/>
      <c r="L140" s="24" t="n"/>
      <c r="M140" s="34">
        <f>IF(K140="","",K140+'Configuración'!$L$3)</f>
        <v/>
      </c>
      <c r="N140" s="21">
        <f>IF(COUNTA(B140:H140)=0,"",IF(K140="","Sin verificar",IF(K140&gt;'Configuración'!$L$2,"Fecha futura",IF(M140&lt;'Configuración'!$L$2,"Vencido",IF(M140&lt;='Configuración'!$L$2+'Configuración'!$L$4,"Revisar pronto","Vigente")))))</f>
        <v/>
      </c>
      <c r="O140" s="25" t="n"/>
      <c r="P140" s="21">
        <f>IF(OR(Q140="",Q140="INCOMPLETO"),"",B140&amp;"|"&amp;D140&amp;"|"&amp;F140)</f>
        <v/>
      </c>
      <c r="Q140" s="21">
        <f>IF(COUNTA(A140:L140)=0,"",IF(OR(A140="",B140="",C140="",D140="",E140="",F140="",G140="",H140=""),"INCOMPLETO",IF(OR(K140="",L140="",L140="Pendiente"),"SIN VERIFICAR","COMPLETO")))</f>
        <v/>
      </c>
      <c r="R140" s="21">
        <f>IF(P140="","",IF(COUNTIF($P$4:$P$153,P140)&gt;1,"DUPLICADO",""))</f>
        <v/>
      </c>
    </row>
    <row r="141" ht="24" customHeight="1">
      <c r="A141" s="22" t="n"/>
      <c r="B141" s="23" t="n"/>
      <c r="C141" s="23" t="n"/>
      <c r="D141" s="23" t="n"/>
      <c r="E141" s="24" t="n"/>
      <c r="F141" s="23" t="n"/>
      <c r="G141" s="23" t="n"/>
      <c r="H141" s="25" t="n"/>
      <c r="I141" s="25" t="n"/>
      <c r="J141" s="25" t="n"/>
      <c r="K141" s="35" t="n"/>
      <c r="L141" s="24" t="n"/>
      <c r="M141" s="34">
        <f>IF(K141="","",K141+'Configuración'!$L$3)</f>
        <v/>
      </c>
      <c r="N141" s="21">
        <f>IF(COUNTA(B141:H141)=0,"",IF(K141="","Sin verificar",IF(K141&gt;'Configuración'!$L$2,"Fecha futura",IF(M141&lt;'Configuración'!$L$2,"Vencido",IF(M141&lt;='Configuración'!$L$2+'Configuración'!$L$4,"Revisar pronto","Vigente")))))</f>
        <v/>
      </c>
      <c r="O141" s="25" t="n"/>
      <c r="P141" s="21">
        <f>IF(OR(Q141="",Q141="INCOMPLETO"),"",B141&amp;"|"&amp;D141&amp;"|"&amp;F141)</f>
        <v/>
      </c>
      <c r="Q141" s="21">
        <f>IF(COUNTA(A141:L141)=0,"",IF(OR(A141="",B141="",C141="",D141="",E141="",F141="",G141="",H141=""),"INCOMPLETO",IF(OR(K141="",L141="",L141="Pendiente"),"SIN VERIFICAR","COMPLETO")))</f>
        <v/>
      </c>
      <c r="R141" s="21">
        <f>IF(P141="","",IF(COUNTIF($P$4:$P$153,P141)&gt;1,"DUPLICADO",""))</f>
        <v/>
      </c>
    </row>
    <row r="142" ht="24" customHeight="1">
      <c r="A142" s="22" t="n"/>
      <c r="B142" s="23" t="n"/>
      <c r="C142" s="23" t="n"/>
      <c r="D142" s="23" t="n"/>
      <c r="E142" s="24" t="n"/>
      <c r="F142" s="23" t="n"/>
      <c r="G142" s="23" t="n"/>
      <c r="H142" s="25" t="n"/>
      <c r="I142" s="25" t="n"/>
      <c r="J142" s="25" t="n"/>
      <c r="K142" s="35" t="n"/>
      <c r="L142" s="24" t="n"/>
      <c r="M142" s="34">
        <f>IF(K142="","",K142+'Configuración'!$L$3)</f>
        <v/>
      </c>
      <c r="N142" s="21">
        <f>IF(COUNTA(B142:H142)=0,"",IF(K142="","Sin verificar",IF(K142&gt;'Configuración'!$L$2,"Fecha futura",IF(M142&lt;'Configuración'!$L$2,"Vencido",IF(M142&lt;='Configuración'!$L$2+'Configuración'!$L$4,"Revisar pronto","Vigente")))))</f>
        <v/>
      </c>
      <c r="O142" s="25" t="n"/>
      <c r="P142" s="21">
        <f>IF(OR(Q142="",Q142="INCOMPLETO"),"",B142&amp;"|"&amp;D142&amp;"|"&amp;F142)</f>
        <v/>
      </c>
      <c r="Q142" s="21">
        <f>IF(COUNTA(A142:L142)=0,"",IF(OR(A142="",B142="",C142="",D142="",E142="",F142="",G142="",H142=""),"INCOMPLETO",IF(OR(K142="",L142="",L142="Pendiente"),"SIN VERIFICAR","COMPLETO")))</f>
        <v/>
      </c>
      <c r="R142" s="21">
        <f>IF(P142="","",IF(COUNTIF($P$4:$P$153,P142)&gt;1,"DUPLICADO",""))</f>
        <v/>
      </c>
    </row>
    <row r="143" ht="24" customHeight="1">
      <c r="A143" s="22" t="n"/>
      <c r="B143" s="23" t="n"/>
      <c r="C143" s="23" t="n"/>
      <c r="D143" s="23" t="n"/>
      <c r="E143" s="24" t="n"/>
      <c r="F143" s="23" t="n"/>
      <c r="G143" s="23" t="n"/>
      <c r="H143" s="25" t="n"/>
      <c r="I143" s="25" t="n"/>
      <c r="J143" s="25" t="n"/>
      <c r="K143" s="35" t="n"/>
      <c r="L143" s="24" t="n"/>
      <c r="M143" s="34">
        <f>IF(K143="","",K143+'Configuración'!$L$3)</f>
        <v/>
      </c>
      <c r="N143" s="21">
        <f>IF(COUNTA(B143:H143)=0,"",IF(K143="","Sin verificar",IF(K143&gt;'Configuración'!$L$2,"Fecha futura",IF(M143&lt;'Configuración'!$L$2,"Vencido",IF(M143&lt;='Configuración'!$L$2+'Configuración'!$L$4,"Revisar pronto","Vigente")))))</f>
        <v/>
      </c>
      <c r="O143" s="25" t="n"/>
      <c r="P143" s="21">
        <f>IF(OR(Q143="",Q143="INCOMPLETO"),"",B143&amp;"|"&amp;D143&amp;"|"&amp;F143)</f>
        <v/>
      </c>
      <c r="Q143" s="21">
        <f>IF(COUNTA(A143:L143)=0,"",IF(OR(A143="",B143="",C143="",D143="",E143="",F143="",G143="",H143=""),"INCOMPLETO",IF(OR(K143="",L143="",L143="Pendiente"),"SIN VERIFICAR","COMPLETO")))</f>
        <v/>
      </c>
      <c r="R143" s="21">
        <f>IF(P143="","",IF(COUNTIF($P$4:$P$153,P143)&gt;1,"DUPLICADO",""))</f>
        <v/>
      </c>
    </row>
    <row r="144" ht="24" customHeight="1">
      <c r="A144" s="22" t="n"/>
      <c r="B144" s="23" t="n"/>
      <c r="C144" s="23" t="n"/>
      <c r="D144" s="23" t="n"/>
      <c r="E144" s="24" t="n"/>
      <c r="F144" s="23" t="n"/>
      <c r="G144" s="23" t="n"/>
      <c r="H144" s="25" t="n"/>
      <c r="I144" s="25" t="n"/>
      <c r="J144" s="25" t="n"/>
      <c r="K144" s="35" t="n"/>
      <c r="L144" s="24" t="n"/>
      <c r="M144" s="34">
        <f>IF(K144="","",K144+'Configuración'!$L$3)</f>
        <v/>
      </c>
      <c r="N144" s="21">
        <f>IF(COUNTA(B144:H144)=0,"",IF(K144="","Sin verificar",IF(K144&gt;'Configuración'!$L$2,"Fecha futura",IF(M144&lt;'Configuración'!$L$2,"Vencido",IF(M144&lt;='Configuración'!$L$2+'Configuración'!$L$4,"Revisar pronto","Vigente")))))</f>
        <v/>
      </c>
      <c r="O144" s="25" t="n"/>
      <c r="P144" s="21">
        <f>IF(OR(Q144="",Q144="INCOMPLETO"),"",B144&amp;"|"&amp;D144&amp;"|"&amp;F144)</f>
        <v/>
      </c>
      <c r="Q144" s="21">
        <f>IF(COUNTA(A144:L144)=0,"",IF(OR(A144="",B144="",C144="",D144="",E144="",F144="",G144="",H144=""),"INCOMPLETO",IF(OR(K144="",L144="",L144="Pendiente"),"SIN VERIFICAR","COMPLETO")))</f>
        <v/>
      </c>
      <c r="R144" s="21">
        <f>IF(P144="","",IF(COUNTIF($P$4:$P$153,P144)&gt;1,"DUPLICADO",""))</f>
        <v/>
      </c>
    </row>
    <row r="145" ht="24" customHeight="1">
      <c r="A145" s="22" t="n"/>
      <c r="B145" s="23" t="n"/>
      <c r="C145" s="23" t="n"/>
      <c r="D145" s="23" t="n"/>
      <c r="E145" s="24" t="n"/>
      <c r="F145" s="23" t="n"/>
      <c r="G145" s="23" t="n"/>
      <c r="H145" s="25" t="n"/>
      <c r="I145" s="25" t="n"/>
      <c r="J145" s="25" t="n"/>
      <c r="K145" s="35" t="n"/>
      <c r="L145" s="24" t="n"/>
      <c r="M145" s="34">
        <f>IF(K145="","",K145+'Configuración'!$L$3)</f>
        <v/>
      </c>
      <c r="N145" s="21">
        <f>IF(COUNTA(B145:H145)=0,"",IF(K145="","Sin verificar",IF(K145&gt;'Configuración'!$L$2,"Fecha futura",IF(M145&lt;'Configuración'!$L$2,"Vencido",IF(M145&lt;='Configuración'!$L$2+'Configuración'!$L$4,"Revisar pronto","Vigente")))))</f>
        <v/>
      </c>
      <c r="O145" s="25" t="n"/>
      <c r="P145" s="21">
        <f>IF(OR(Q145="",Q145="INCOMPLETO"),"",B145&amp;"|"&amp;D145&amp;"|"&amp;F145)</f>
        <v/>
      </c>
      <c r="Q145" s="21">
        <f>IF(COUNTA(A145:L145)=0,"",IF(OR(A145="",B145="",C145="",D145="",E145="",F145="",G145="",H145=""),"INCOMPLETO",IF(OR(K145="",L145="",L145="Pendiente"),"SIN VERIFICAR","COMPLETO")))</f>
        <v/>
      </c>
      <c r="R145" s="21">
        <f>IF(P145="","",IF(COUNTIF($P$4:$P$153,P145)&gt;1,"DUPLICADO",""))</f>
        <v/>
      </c>
    </row>
    <row r="146" ht="24" customHeight="1">
      <c r="A146" s="22" t="n"/>
      <c r="B146" s="23" t="n"/>
      <c r="C146" s="23" t="n"/>
      <c r="D146" s="23" t="n"/>
      <c r="E146" s="24" t="n"/>
      <c r="F146" s="23" t="n"/>
      <c r="G146" s="23" t="n"/>
      <c r="H146" s="25" t="n"/>
      <c r="I146" s="25" t="n"/>
      <c r="J146" s="25" t="n"/>
      <c r="K146" s="35" t="n"/>
      <c r="L146" s="24" t="n"/>
      <c r="M146" s="34">
        <f>IF(K146="","",K146+'Configuración'!$L$3)</f>
        <v/>
      </c>
      <c r="N146" s="21">
        <f>IF(COUNTA(B146:H146)=0,"",IF(K146="","Sin verificar",IF(K146&gt;'Configuración'!$L$2,"Fecha futura",IF(M146&lt;'Configuración'!$L$2,"Vencido",IF(M146&lt;='Configuración'!$L$2+'Configuración'!$L$4,"Revisar pronto","Vigente")))))</f>
        <v/>
      </c>
      <c r="O146" s="25" t="n"/>
      <c r="P146" s="21">
        <f>IF(OR(Q146="",Q146="INCOMPLETO"),"",B146&amp;"|"&amp;D146&amp;"|"&amp;F146)</f>
        <v/>
      </c>
      <c r="Q146" s="21">
        <f>IF(COUNTA(A146:L146)=0,"",IF(OR(A146="",B146="",C146="",D146="",E146="",F146="",G146="",H146=""),"INCOMPLETO",IF(OR(K146="",L146="",L146="Pendiente"),"SIN VERIFICAR","COMPLETO")))</f>
        <v/>
      </c>
      <c r="R146" s="21">
        <f>IF(P146="","",IF(COUNTIF($P$4:$P$153,P146)&gt;1,"DUPLICADO",""))</f>
        <v/>
      </c>
    </row>
    <row r="147" ht="24" customHeight="1">
      <c r="A147" s="22" t="n"/>
      <c r="B147" s="23" t="n"/>
      <c r="C147" s="23" t="n"/>
      <c r="D147" s="23" t="n"/>
      <c r="E147" s="24" t="n"/>
      <c r="F147" s="23" t="n"/>
      <c r="G147" s="23" t="n"/>
      <c r="H147" s="25" t="n"/>
      <c r="I147" s="25" t="n"/>
      <c r="J147" s="25" t="n"/>
      <c r="K147" s="35" t="n"/>
      <c r="L147" s="24" t="n"/>
      <c r="M147" s="34">
        <f>IF(K147="","",K147+'Configuración'!$L$3)</f>
        <v/>
      </c>
      <c r="N147" s="21">
        <f>IF(COUNTA(B147:H147)=0,"",IF(K147="","Sin verificar",IF(K147&gt;'Configuración'!$L$2,"Fecha futura",IF(M147&lt;'Configuración'!$L$2,"Vencido",IF(M147&lt;='Configuración'!$L$2+'Configuración'!$L$4,"Revisar pronto","Vigente")))))</f>
        <v/>
      </c>
      <c r="O147" s="25" t="n"/>
      <c r="P147" s="21">
        <f>IF(OR(Q147="",Q147="INCOMPLETO"),"",B147&amp;"|"&amp;D147&amp;"|"&amp;F147)</f>
        <v/>
      </c>
      <c r="Q147" s="21">
        <f>IF(COUNTA(A147:L147)=0,"",IF(OR(A147="",B147="",C147="",D147="",E147="",F147="",G147="",H147=""),"INCOMPLETO",IF(OR(K147="",L147="",L147="Pendiente"),"SIN VERIFICAR","COMPLETO")))</f>
        <v/>
      </c>
      <c r="R147" s="21">
        <f>IF(P147="","",IF(COUNTIF($P$4:$P$153,P147)&gt;1,"DUPLICADO",""))</f>
        <v/>
      </c>
    </row>
    <row r="148" ht="24" customHeight="1">
      <c r="A148" s="22" t="n"/>
      <c r="B148" s="23" t="n"/>
      <c r="C148" s="23" t="n"/>
      <c r="D148" s="23" t="n"/>
      <c r="E148" s="24" t="n"/>
      <c r="F148" s="23" t="n"/>
      <c r="G148" s="23" t="n"/>
      <c r="H148" s="25" t="n"/>
      <c r="I148" s="25" t="n"/>
      <c r="J148" s="25" t="n"/>
      <c r="K148" s="35" t="n"/>
      <c r="L148" s="24" t="n"/>
      <c r="M148" s="34">
        <f>IF(K148="","",K148+'Configuración'!$L$3)</f>
        <v/>
      </c>
      <c r="N148" s="21">
        <f>IF(COUNTA(B148:H148)=0,"",IF(K148="","Sin verificar",IF(K148&gt;'Configuración'!$L$2,"Fecha futura",IF(M148&lt;'Configuración'!$L$2,"Vencido",IF(M148&lt;='Configuración'!$L$2+'Configuración'!$L$4,"Revisar pronto","Vigente")))))</f>
        <v/>
      </c>
      <c r="O148" s="25" t="n"/>
      <c r="P148" s="21">
        <f>IF(OR(Q148="",Q148="INCOMPLETO"),"",B148&amp;"|"&amp;D148&amp;"|"&amp;F148)</f>
        <v/>
      </c>
      <c r="Q148" s="21">
        <f>IF(COUNTA(A148:L148)=0,"",IF(OR(A148="",B148="",C148="",D148="",E148="",F148="",G148="",H148=""),"INCOMPLETO",IF(OR(K148="",L148="",L148="Pendiente"),"SIN VERIFICAR","COMPLETO")))</f>
        <v/>
      </c>
      <c r="R148" s="21">
        <f>IF(P148="","",IF(COUNTIF($P$4:$P$153,P148)&gt;1,"DUPLICADO",""))</f>
        <v/>
      </c>
    </row>
    <row r="149" ht="24" customHeight="1">
      <c r="A149" s="22" t="n"/>
      <c r="B149" s="23" t="n"/>
      <c r="C149" s="23" t="n"/>
      <c r="D149" s="23" t="n"/>
      <c r="E149" s="24" t="n"/>
      <c r="F149" s="23" t="n"/>
      <c r="G149" s="23" t="n"/>
      <c r="H149" s="25" t="n"/>
      <c r="I149" s="25" t="n"/>
      <c r="J149" s="25" t="n"/>
      <c r="K149" s="35" t="n"/>
      <c r="L149" s="24" t="n"/>
      <c r="M149" s="34">
        <f>IF(K149="","",K149+'Configuración'!$L$3)</f>
        <v/>
      </c>
      <c r="N149" s="21">
        <f>IF(COUNTA(B149:H149)=0,"",IF(K149="","Sin verificar",IF(K149&gt;'Configuración'!$L$2,"Fecha futura",IF(M149&lt;'Configuración'!$L$2,"Vencido",IF(M149&lt;='Configuración'!$L$2+'Configuración'!$L$4,"Revisar pronto","Vigente")))))</f>
        <v/>
      </c>
      <c r="O149" s="25" t="n"/>
      <c r="P149" s="21">
        <f>IF(OR(Q149="",Q149="INCOMPLETO"),"",B149&amp;"|"&amp;D149&amp;"|"&amp;F149)</f>
        <v/>
      </c>
      <c r="Q149" s="21">
        <f>IF(COUNTA(A149:L149)=0,"",IF(OR(A149="",B149="",C149="",D149="",E149="",F149="",G149="",H149=""),"INCOMPLETO",IF(OR(K149="",L149="",L149="Pendiente"),"SIN VERIFICAR","COMPLETO")))</f>
        <v/>
      </c>
      <c r="R149" s="21">
        <f>IF(P149="","",IF(COUNTIF($P$4:$P$153,P149)&gt;1,"DUPLICADO",""))</f>
        <v/>
      </c>
    </row>
    <row r="150" ht="24" customHeight="1">
      <c r="A150" s="22" t="n"/>
      <c r="B150" s="23" t="n"/>
      <c r="C150" s="23" t="n"/>
      <c r="D150" s="23" t="n"/>
      <c r="E150" s="24" t="n"/>
      <c r="F150" s="23" t="n"/>
      <c r="G150" s="23" t="n"/>
      <c r="H150" s="25" t="n"/>
      <c r="I150" s="25" t="n"/>
      <c r="J150" s="25" t="n"/>
      <c r="K150" s="35" t="n"/>
      <c r="L150" s="24" t="n"/>
      <c r="M150" s="34">
        <f>IF(K150="","",K150+'Configuración'!$L$3)</f>
        <v/>
      </c>
      <c r="N150" s="21">
        <f>IF(COUNTA(B150:H150)=0,"",IF(K150="","Sin verificar",IF(K150&gt;'Configuración'!$L$2,"Fecha futura",IF(M150&lt;'Configuración'!$L$2,"Vencido",IF(M150&lt;='Configuración'!$L$2+'Configuración'!$L$4,"Revisar pronto","Vigente")))))</f>
        <v/>
      </c>
      <c r="O150" s="25" t="n"/>
      <c r="P150" s="21">
        <f>IF(OR(Q150="",Q150="INCOMPLETO"),"",B150&amp;"|"&amp;D150&amp;"|"&amp;F150)</f>
        <v/>
      </c>
      <c r="Q150" s="21">
        <f>IF(COUNTA(A150:L150)=0,"",IF(OR(A150="",B150="",C150="",D150="",E150="",F150="",G150="",H150=""),"INCOMPLETO",IF(OR(K150="",L150="",L150="Pendiente"),"SIN VERIFICAR","COMPLETO")))</f>
        <v/>
      </c>
      <c r="R150" s="21">
        <f>IF(P150="","",IF(COUNTIF($P$4:$P$153,P150)&gt;1,"DUPLICADO",""))</f>
        <v/>
      </c>
    </row>
    <row r="151" ht="24" customHeight="1">
      <c r="A151" s="22" t="n"/>
      <c r="B151" s="23" t="n"/>
      <c r="C151" s="23" t="n"/>
      <c r="D151" s="23" t="n"/>
      <c r="E151" s="24" t="n"/>
      <c r="F151" s="23" t="n"/>
      <c r="G151" s="23" t="n"/>
      <c r="H151" s="25" t="n"/>
      <c r="I151" s="25" t="n"/>
      <c r="J151" s="25" t="n"/>
      <c r="K151" s="35" t="n"/>
      <c r="L151" s="24" t="n"/>
      <c r="M151" s="34">
        <f>IF(K151="","",K151+'Configuración'!$L$3)</f>
        <v/>
      </c>
      <c r="N151" s="21">
        <f>IF(COUNTA(B151:H151)=0,"",IF(K151="","Sin verificar",IF(K151&gt;'Configuración'!$L$2,"Fecha futura",IF(M151&lt;'Configuración'!$L$2,"Vencido",IF(M151&lt;='Configuración'!$L$2+'Configuración'!$L$4,"Revisar pronto","Vigente")))))</f>
        <v/>
      </c>
      <c r="O151" s="25" t="n"/>
      <c r="P151" s="21">
        <f>IF(OR(Q151="",Q151="INCOMPLETO"),"",B151&amp;"|"&amp;D151&amp;"|"&amp;F151)</f>
        <v/>
      </c>
      <c r="Q151" s="21">
        <f>IF(COUNTA(A151:L151)=0,"",IF(OR(A151="",B151="",C151="",D151="",E151="",F151="",G151="",H151=""),"INCOMPLETO",IF(OR(K151="",L151="",L151="Pendiente"),"SIN VERIFICAR","COMPLETO")))</f>
        <v/>
      </c>
      <c r="R151" s="21">
        <f>IF(P151="","",IF(COUNTIF($P$4:$P$153,P151)&gt;1,"DUPLICADO",""))</f>
        <v/>
      </c>
    </row>
    <row r="152" ht="24" customHeight="1">
      <c r="A152" s="22" t="n"/>
      <c r="B152" s="23" t="n"/>
      <c r="C152" s="23" t="n"/>
      <c r="D152" s="23" t="n"/>
      <c r="E152" s="24" t="n"/>
      <c r="F152" s="23" t="n"/>
      <c r="G152" s="23" t="n"/>
      <c r="H152" s="25" t="n"/>
      <c r="I152" s="25" t="n"/>
      <c r="J152" s="25" t="n"/>
      <c r="K152" s="35" t="n"/>
      <c r="L152" s="24" t="n"/>
      <c r="M152" s="34">
        <f>IF(K152="","",K152+'Configuración'!$L$3)</f>
        <v/>
      </c>
      <c r="N152" s="21">
        <f>IF(COUNTA(B152:H152)=0,"",IF(K152="","Sin verificar",IF(K152&gt;'Configuración'!$L$2,"Fecha futura",IF(M152&lt;'Configuración'!$L$2,"Vencido",IF(M152&lt;='Configuración'!$L$2+'Configuración'!$L$4,"Revisar pronto","Vigente")))))</f>
        <v/>
      </c>
      <c r="O152" s="25" t="n"/>
      <c r="P152" s="21">
        <f>IF(OR(Q152="",Q152="INCOMPLETO"),"",B152&amp;"|"&amp;D152&amp;"|"&amp;F152)</f>
        <v/>
      </c>
      <c r="Q152" s="21">
        <f>IF(COUNTA(A152:L152)=0,"",IF(OR(A152="",B152="",C152="",D152="",E152="",F152="",G152="",H152=""),"INCOMPLETO",IF(OR(K152="",L152="",L152="Pendiente"),"SIN VERIFICAR","COMPLETO")))</f>
        <v/>
      </c>
      <c r="R152" s="21">
        <f>IF(P152="","",IF(COUNTIF($P$4:$P$153,P152)&gt;1,"DUPLICADO",""))</f>
        <v/>
      </c>
    </row>
    <row r="153" ht="24" customHeight="1">
      <c r="A153" s="22" t="n"/>
      <c r="B153" s="23" t="n"/>
      <c r="C153" s="23" t="n"/>
      <c r="D153" s="23" t="n"/>
      <c r="E153" s="24" t="n"/>
      <c r="F153" s="23" t="n"/>
      <c r="G153" s="23" t="n"/>
      <c r="H153" s="25" t="n"/>
      <c r="I153" s="25" t="n"/>
      <c r="J153" s="25" t="n"/>
      <c r="K153" s="35" t="n"/>
      <c r="L153" s="24" t="n"/>
      <c r="M153" s="34">
        <f>IF(K153="","",K153+'Configuración'!$L$3)</f>
        <v/>
      </c>
      <c r="N153" s="21">
        <f>IF(COUNTA(B153:H153)=0,"",IF(K153="","Sin verificar",IF(K153&gt;'Configuración'!$L$2,"Fecha futura",IF(M153&lt;'Configuración'!$L$2,"Vencido",IF(M153&lt;='Configuración'!$L$2+'Configuración'!$L$4,"Revisar pronto","Vigente")))))</f>
        <v/>
      </c>
      <c r="O153" s="25" t="n"/>
      <c r="P153" s="21">
        <f>IF(OR(Q153="",Q153="INCOMPLETO"),"",B153&amp;"|"&amp;D153&amp;"|"&amp;F153)</f>
        <v/>
      </c>
      <c r="Q153" s="21">
        <f>IF(COUNTA(A153:L153)=0,"",IF(OR(A153="",B153="",C153="",D153="",E153="",F153="",G153="",H153=""),"INCOMPLETO",IF(OR(K153="",L153="",L153="Pendiente"),"SIN VERIFICAR","COMPLETO")))</f>
        <v/>
      </c>
      <c r="R153" s="21">
        <f>IF(P153="","",IF(COUNTIF($P$4:$P$153,P153)&gt;1,"DUPLICADO",""))</f>
        <v/>
      </c>
    </row>
  </sheetData>
  <mergeCells count="1">
    <mergeCell ref="A1:R1"/>
  </mergeCells>
  <conditionalFormatting sqref="N4:N153">
    <cfRule type="expression" priority="1" dxfId="0" stopIfTrue="1">
      <formula>$N4="Vigente"</formula>
    </cfRule>
    <cfRule type="expression" priority="2" dxfId="1" stopIfTrue="1">
      <formula>$N4="Revisar pronto"</formula>
    </cfRule>
    <cfRule type="expression" priority="3" dxfId="2" stopIfTrue="1">
      <formula>$N4="Vencido"</formula>
    </cfRule>
    <cfRule type="expression" priority="4" dxfId="3" stopIfTrue="1">
      <formula>$N4="Sin verificar"</formula>
    </cfRule>
    <cfRule type="expression" priority="5" dxfId="4" stopIfTrue="1">
      <formula>$N4="Fecha futura"</formula>
    </cfRule>
  </conditionalFormatting>
  <conditionalFormatting sqref="Q4:Q153">
    <cfRule type="expression" priority="6" dxfId="2" stopIfTrue="1">
      <formula>$Q4="INCOMPLETO"</formula>
    </cfRule>
    <cfRule type="expression" priority="7" dxfId="1" stopIfTrue="1">
      <formula>$Q4="SIN VERIFICAR"</formula>
    </cfRule>
  </conditionalFormatting>
  <conditionalFormatting sqref="R4:R153">
    <cfRule type="expression" priority="8" dxfId="5" stopIfTrue="1">
      <formula>$R4="DUPLICADO"</formula>
    </cfRule>
  </conditionalFormatting>
  <conditionalFormatting sqref="A4:A153">
    <cfRule type="expression" priority="9" dxfId="5" stopIfTrue="1">
      <formula>AND($A4&lt;&gt;"",COUNTIF($A$4:$A$153,$A4)&gt;1)</formula>
    </cfRule>
  </conditionalFormatting>
  <dataValidations count="9">
    <dataValidation sqref="A4:A153" showDropDown="0" showInputMessage="1" showErrorMessage="1" allowBlank="0" errorTitle="ID no válido" error="El ID debe ser texto, tener como máximo 20 caracteres y no repetirse." promptTitle="ID administrativo" prompt="Introduce un identificador único, por ejemplo EM-DEMO-011." type="custom" errorStyle="stop">
      <formula1>=OR(A4="",AND(ISTEXT(A4),LEN(A4)&lt;=20,COUNTIF($A$4:$A$153,A4)=1))</formula1>
    </dataValidation>
    <dataValidation sqref="B4:B153" showDropDown="0" showInputMessage="1" showErrorMessage="1" allowBlank="0" errorTitle="Destino no permitido" error="Selecciona un destino incluido en Configuración." promptTitle="Destino" prompt="Elige un destino de la lista editable." type="list" errorStyle="stop">
      <formula1>=INDIRECT("'Configuración'!$A$2:$A$31")</formula1>
    </dataValidation>
    <dataValidation sqref="D4:D153" showDropDown="0" showInputMessage="1" showErrorMessage="1" allowBlank="0" errorTitle="Tipo no permitido" error="Selecciona un tipo de recurso incluido en Configuración." promptTitle="Tipo de recurso" prompt="Elige la categoría del contacto." type="list" errorStyle="stop">
      <formula1>=INDIRECT("'Configuración'!$C$2:$C$11")</formula1>
    </dataValidation>
    <dataValidation sqref="F4:F153" showDropDown="0" showInputMessage="1" showErrorMessage="1" allowBlank="0" errorTitle="Prioridad no permitida" error="Selecciona Principal o Alternativa." promptTitle="Prioridad" prompt="Indica el orden operativo registrado." type="list" errorStyle="stop">
      <formula1>=INDIRECT("'Configuración'!$E$2:$E$3")</formula1>
    </dataValidation>
    <dataValidation sqref="G4:G153" showDropDown="0" showInputMessage="1" showErrorMessage="1" allowBlank="0" errorTitle="Canal no permitido" error="Selecciona un canal incluido en Configuración." promptTitle="Canal" prompt="Indica el medio registrado para utilizar el contacto." type="list" errorStyle="stop">
      <formula1>=INDIRECT("'Configuración'!$G$2:$G$8")</formula1>
    </dataValidation>
    <dataValidation sqref="H4:H153" showDropDown="0" showInputMessage="1" showErrorMessage="1" allowBlank="0" errorTitle="Dato no válido" error="Introduce texto con un máximo de 150 caracteres." promptTitle="Dato de contacto" prompt="Se guarda como texto para conservar prefijos y ceros." type="custom" errorStyle="stop">
      <formula1>=OR(H4="",AND(ISTEXT(H4),LEN(H4)&lt;=150))</formula1>
    </dataValidation>
    <dataValidation sqref="K4:K153" showDropDown="0" showInputMessage="1" showErrorMessage="1" allowBlank="0" errorTitle="Fecha no válida" error="Introduce una fecha entre 01/01/2020 y 31/12/2100, o deja la celda vacía." promptTitle="Última verificación" prompt="Sin fecha, el registro se mostrará como «Sin verificar»." type="date" errorStyle="stop" operator="between">
      <formula1>DATE(2020,1,1)</formula1>
      <formula2>DATE(2100,12,31)</formula2>
    </dataValidation>
    <dataValidation sqref="L4:L153" showDropDown="0" showInputMessage="1" showErrorMessage="1" allowBlank="0" errorTitle="Método no permitido" error="Selecciona un método incluido en Configuración." promptTitle="Método de verificación" prompt="Selecciona «Pendiente» si aún no se ha verificado." type="list" errorStyle="stop">
      <formula1>=INDIRECT("'Configuración'!$I$2:$I$6")</formula1>
    </dataValidation>
    <dataValidation sqref="O4:O153" showDropDown="0" showInputMessage="1" showErrorMessage="1" allowBlank="0" errorTitle="Nota no válida" error="Introduce texto con un máximo de 250 caracteres." promptTitle="Nota operativa" prompt="Añade solo una instrucción breve y sin datos personales." type="custom" errorStyle="stop">
      <formula1>=OR(O4="",AND(ISTEXT(O4),LEN(O4)&lt;=250))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06D77"/>
    <outlinePr summaryBelow="1" summaryRight="1"/>
    <pageSetUpPr/>
  </sheetPr>
  <dimension ref="A1:L3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" customWidth="1" min="2" max="2"/>
    <col width="34" customWidth="1" min="3" max="3"/>
    <col width="3" customWidth="1" min="4" max="4"/>
    <col width="17" customWidth="1" min="5" max="5"/>
    <col width="3" customWidth="1" min="6" max="6"/>
    <col width="33" customWidth="1" min="7" max="7"/>
    <col width="3" customWidth="1" min="8" max="8"/>
    <col width="34" customWidth="1" min="9" max="9"/>
    <col width="3" customWidth="1" min="10" max="10"/>
    <col width="29" customWidth="1" min="11" max="11"/>
    <col width="19" customWidth="1" min="12" max="12"/>
  </cols>
  <sheetData>
    <row r="1" ht="32" customHeight="1">
      <c r="A1" s="27" t="inlineStr">
        <is>
          <t>Destinos permitidos</t>
        </is>
      </c>
      <c r="C1" s="27" t="inlineStr">
        <is>
          <t>Tipos de recurso</t>
        </is>
      </c>
      <c r="E1" s="27" t="inlineStr">
        <is>
          <t>Prioridades</t>
        </is>
      </c>
      <c r="G1" s="27" t="inlineStr">
        <is>
          <t>Canales</t>
        </is>
      </c>
      <c r="I1" s="27" t="inlineStr">
        <is>
          <t>Métodos de verificación</t>
        </is>
      </c>
      <c r="K1" s="27" t="inlineStr">
        <is>
          <t>Supuesto</t>
        </is>
      </c>
      <c r="L1" s="27" t="inlineStr">
        <is>
          <t>Valor</t>
        </is>
      </c>
    </row>
    <row r="2" ht="23" customHeight="1">
      <c r="A2" s="23" t="inlineStr">
        <is>
          <t>Costa Ejemplo</t>
        </is>
      </c>
      <c r="C2" s="24" t="inlineStr">
        <is>
          <t>Emergencias generales</t>
        </is>
      </c>
      <c r="E2" s="23" t="inlineStr">
        <is>
          <t>Principal</t>
        </is>
      </c>
      <c r="G2" s="24" t="inlineStr">
        <is>
          <t>Teléfono</t>
        </is>
      </c>
      <c r="I2" s="24" t="inlineStr">
        <is>
          <t>Llamada de comprobación</t>
        </is>
      </c>
      <c r="K2" s="6" t="inlineStr">
        <is>
          <t>Fecha de control</t>
        </is>
      </c>
      <c r="L2" s="36" t="n">
        <v>46277</v>
      </c>
    </row>
    <row r="3" ht="23" customHeight="1">
      <c r="A3" s="23" t="inlineStr">
        <is>
          <t>Sierra Ficticia</t>
        </is>
      </c>
      <c r="C3" s="24" t="inlineStr">
        <is>
          <t>Policía local</t>
        </is>
      </c>
      <c r="E3" s="23" t="inlineStr">
        <is>
          <t>Alternativa</t>
        </is>
      </c>
      <c r="G3" s="24" t="inlineStr">
        <is>
          <t>Correo electrónico</t>
        </is>
      </c>
      <c r="I3" s="24" t="inlineStr">
        <is>
          <t>Consulta de fuente institucional</t>
        </is>
      </c>
      <c r="K3" s="6" t="inlineStr">
        <is>
          <t>Vigencia máxima (días)</t>
        </is>
      </c>
      <c r="L3" s="29" t="n">
        <v>180</v>
      </c>
    </row>
    <row r="4" ht="23" customHeight="1">
      <c r="A4" s="23" t="inlineStr">
        <is>
          <t>Villa Muestra</t>
        </is>
      </c>
      <c r="C4" s="24" t="inlineStr">
        <is>
          <t>Sanidad urgente</t>
        </is>
      </c>
      <c r="G4" s="24" t="inlineStr">
        <is>
          <t>Presencial</t>
        </is>
      </c>
      <c r="I4" s="24" t="inlineStr">
        <is>
          <t>Confirmación in situ</t>
        </is>
      </c>
      <c r="K4" s="6" t="inlineStr">
        <is>
          <t>Aviso previo (días)</t>
        </is>
      </c>
      <c r="L4" s="29" t="n">
        <v>30</v>
      </c>
    </row>
    <row r="5" ht="23" customHeight="1">
      <c r="A5" s="23" t="inlineStr">
        <is>
          <t>Isla Demostración</t>
        </is>
      </c>
      <c r="C5" s="24" t="inlineStr">
        <is>
          <t>Bomberos</t>
        </is>
      </c>
      <c r="G5" s="24" t="inlineStr">
        <is>
          <t>Portal institucional sin enlace</t>
        </is>
      </c>
      <c r="I5" s="24" t="inlineStr">
        <is>
          <t>Revisión interna</t>
        </is>
      </c>
    </row>
    <row r="6" ht="23" customHeight="1">
      <c r="A6" s="23" t="inlineStr">
        <is>
          <t>Ruta Piloto</t>
        </is>
      </c>
      <c r="C6" s="24" t="inlineStr">
        <is>
          <t>Asistencia consular</t>
        </is>
      </c>
      <c r="G6" s="24" t="inlineStr">
        <is>
          <t>Radio</t>
        </is>
      </c>
      <c r="I6" s="24" t="inlineStr">
        <is>
          <t>Pendiente</t>
        </is>
      </c>
    </row>
    <row r="7" ht="23" customHeight="1">
      <c r="A7" s="23" t="inlineStr">
        <is>
          <t>Puerto Simulado</t>
        </is>
      </c>
      <c r="C7" s="24" t="inlineStr">
        <is>
          <t>Protección civil</t>
        </is>
      </c>
      <c r="G7" s="24" t="inlineStr">
        <is>
          <t>Otro</t>
        </is>
      </c>
    </row>
    <row r="8" ht="23" customHeight="1">
      <c r="A8" s="23" t="inlineStr">
        <is>
          <t>Valle de Prueba</t>
        </is>
      </c>
      <c r="C8" s="24" t="inlineStr">
        <is>
          <t>Apoyo operativo de la agencia</t>
        </is>
      </c>
      <c r="G8" s="24" t="n"/>
    </row>
    <row r="9" ht="23" customHeight="1">
      <c r="A9" s="23" t="inlineStr">
        <is>
          <t>Bahía Imaginaria</t>
        </is>
      </c>
      <c r="C9" s="24" t="n"/>
    </row>
    <row r="10" ht="23" customHeight="1">
      <c r="A10" s="23" t="inlineStr">
        <is>
          <t>Comarca Ensayo</t>
        </is>
      </c>
      <c r="C10" s="24" t="n"/>
    </row>
    <row r="11" ht="23" customHeight="1">
      <c r="A11" s="23" t="inlineStr">
        <is>
          <t>Litoral Modelo</t>
        </is>
      </c>
      <c r="C11" s="24" t="n"/>
    </row>
    <row r="12" ht="23" customHeight="1">
      <c r="A12" s="23" t="inlineStr">
        <is>
          <t>Aldea Supuesta</t>
        </is>
      </c>
    </row>
    <row r="13" ht="23" customHeight="1">
      <c r="A13" s="23" t="inlineStr">
        <is>
          <t>Archipiélago Ficticio</t>
        </is>
      </c>
    </row>
    <row r="14" ht="23" customHeight="1">
      <c r="A14" s="23" t="inlineStr">
        <is>
          <t>Paso Demostración</t>
        </is>
      </c>
    </row>
    <row r="15" ht="23" customHeight="1">
      <c r="A15" s="23" t="inlineStr">
        <is>
          <t>Ciudad Muestra</t>
        </is>
      </c>
    </row>
    <row r="16" ht="23" customHeight="1">
      <c r="A16" s="23" t="inlineStr">
        <is>
          <t>Ribera Simulada</t>
        </is>
      </c>
    </row>
    <row r="17" ht="23" customHeight="1">
      <c r="A17" s="23" t="inlineStr">
        <is>
          <t>Meseta Ejemplo</t>
        </is>
      </c>
    </row>
    <row r="18" ht="23" customHeight="1">
      <c r="A18" s="23" t="inlineStr">
        <is>
          <t>Distrito Piloto</t>
        </is>
      </c>
    </row>
    <row r="19" ht="23" customHeight="1">
      <c r="A19" s="23" t="inlineStr">
        <is>
          <t>Península Ficticia</t>
        </is>
      </c>
    </row>
    <row r="20" ht="23" customHeight="1">
      <c r="A20" s="23" t="inlineStr">
        <is>
          <t>Cala de Prueba</t>
        </is>
      </c>
    </row>
    <row r="21" ht="23" customHeight="1">
      <c r="A21" s="23" t="inlineStr">
        <is>
          <t>Paraje Modelo</t>
        </is>
      </c>
    </row>
    <row r="22" ht="23" customHeight="1">
      <c r="A22" s="23" t="inlineStr">
        <is>
          <t>Estación Demostración</t>
        </is>
      </c>
    </row>
    <row r="23" ht="23" customHeight="1">
      <c r="A23" s="23" t="inlineStr">
        <is>
          <t>Zona Ensayo</t>
        </is>
      </c>
    </row>
    <row r="24" ht="23" customHeight="1">
      <c r="A24" s="23" t="inlineStr">
        <is>
          <t>Campiña Imaginaria</t>
        </is>
      </c>
    </row>
    <row r="25" ht="23" customHeight="1">
      <c r="A25" s="23" t="inlineStr">
        <is>
          <t>Puerto Muestra</t>
        </is>
      </c>
    </row>
    <row r="26" ht="23" customHeight="1">
      <c r="A26" s="23" t="inlineStr">
        <is>
          <t>Islote Simulado</t>
        </is>
      </c>
    </row>
    <row r="27" ht="23" customHeight="1">
      <c r="A27" s="23" t="inlineStr">
        <is>
          <t>Cordillera Piloto</t>
        </is>
      </c>
    </row>
    <row r="28" ht="23" customHeight="1">
      <c r="A28" s="23" t="inlineStr">
        <is>
          <t>Costa de Prueba</t>
        </is>
      </c>
    </row>
    <row r="29" ht="23" customHeight="1">
      <c r="A29" s="23" t="inlineStr">
        <is>
          <t>Villa Modelo</t>
        </is>
      </c>
    </row>
    <row r="30" ht="23" customHeight="1">
      <c r="A30" s="23" t="inlineStr">
        <is>
          <t>Ruta Demostración</t>
        </is>
      </c>
    </row>
    <row r="31" ht="23" customHeight="1">
      <c r="A31" s="23" t="inlineStr">
        <is>
          <t>Sierra Ensayo</t>
        </is>
      </c>
    </row>
  </sheetData>
  <dataValidations count="3">
    <dataValidation sqref="L2" showDropDown="0" showInputMessage="1" showErrorMessage="1" allowBlank="0" errorTitle="Fecha no válida" error="Introduce una fecha entre 01/01/2020 y 31/12/2100." promptTitle="Fecha de control" prompt="Fecha editable utilizada para calcular los estados." type="date" errorStyle="stop" operator="between">
      <formula1>DATE(2020,1,1)</formula1>
      <formula2>DATE(2100,12,31)</formula2>
    </dataValidation>
    <dataValidation sqref="L3" showDropDown="0" showInputMessage="1" showErrorMessage="1" allowBlank="0" errorTitle="Vigencia no válida" error="Introduce un número entero entre 1 y 730 días." promptTitle="Vigencia máxima" prompt="Número máximo de días entre revisiones." type="whole" errorStyle="stop" operator="between">
      <formula1>1</formula1>
      <formula2>730</formula2>
    </dataValidation>
    <dataValidation sqref="L4" showDropDown="0" showInputMessage="1" showErrorMessage="1" allowBlank="0" errorTitle="Margen no válido" error="El aviso previo debe estar entre 0 y la vigencia máxima." promptTitle="Aviso previo" prompt="Días de margen para mostrar «Revisar pronto»." type="custom" errorStyle="stop">
      <formula1>=AND(ISNUMBER(L4),L4&gt;=0,L4&lt;=L3)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2026-09-12T00:23:18Z</dcterms:created>
  <dcterms:modified xmlns:dcterms="http://purl.org/dc/terms/" xmlns:xsi="http://www.w3.org/2001/XMLSchema-instance" xsi:type="dcterms:W3CDTF">2026-09-12T00:23:19+00:00Z</dcterms:modified>
</cp:coreProperties>
</file>