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'Control'!$A$4:$K$124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 &quot;dí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26475"/>
      <sz val="9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  <fill>
      <patternFill patternType="solid">
        <fgColor rgb="00F2B84B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5" fillId="0" borderId="0" pivotButton="0" quotePrefix="0" xfId="0"/>
    <xf numFmtId="164" fontId="5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3" fillId="3" borderId="1" pivotButton="0" quotePrefix="0" xfId="0"/>
    <xf numFmtId="0" fontId="2" fillId="0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 documental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'Resumen'!B10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'Resumen'!$A$11:$A$14</f>
            </numRef>
          </cat>
          <val>
            <numRef>
              <f>'Resumen'!$B$11:$B$14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 documental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Resumen · control de requisitos de entrada por viajero</t>
        </is>
      </c>
    </row>
    <row r="2">
      <c r="A2" s="2" t="inlineStr">
        <is>
          <t>Indicadores calculados desde la hoja Control.</t>
        </is>
      </c>
    </row>
    <row r="3">
      <c r="A3" s="3" t="inlineStr">
        <is>
          <t>Fecha de control</t>
        </is>
      </c>
      <c r="B3" s="21">
        <f>'Parámetros'!B4</f>
        <v/>
      </c>
    </row>
    <row r="4"/>
    <row r="5">
      <c r="A5" s="5" t="inlineStr">
        <is>
          <t>Cobertura del registro</t>
        </is>
      </c>
      <c r="B5" s="5" t="inlineStr">
        <is>
          <t>Valor</t>
        </is>
      </c>
    </row>
    <row r="6">
      <c r="A6" s="6" t="inlineStr">
        <is>
          <t>Registros iniciados</t>
        </is>
      </c>
      <c r="B6" s="7">
        <f>SUMPRODUCT(--(LEN(Control!$K$5:$K$124)&gt;0))</f>
        <v/>
      </c>
    </row>
    <row r="7">
      <c r="A7" s="8" t="inlineStr">
        <is>
          <t>Registros completos</t>
        </is>
      </c>
      <c r="B7" s="9">
        <f>SUMPRODUCT(--(LEN(Control!$K$5:$K$124)&gt;0),--(Control!$K$5:$K$124&lt;&gt;"Completar registro"))</f>
        <v/>
      </c>
    </row>
    <row r="8">
      <c r="A8" s="6" t="inlineStr">
        <is>
          <t>Cobertura de campos</t>
        </is>
      </c>
      <c r="B8" s="10">
        <f>IFERROR(B7/B6,0)</f>
        <v/>
      </c>
    </row>
    <row r="9"/>
    <row r="10">
      <c r="A10" s="5" t="inlineStr">
        <is>
          <t>Estado documental</t>
        </is>
      </c>
      <c r="B10" s="5" t="inlineStr">
        <is>
          <t>Registros</t>
        </is>
      </c>
    </row>
    <row r="11">
      <c r="A11" s="8">
        <f>'Parámetros'!A10</f>
        <v/>
      </c>
      <c r="B11" s="9">
        <f>COUNTIF(Control!$I$5:$I$124,'Parámetros'!$A$10)</f>
        <v/>
      </c>
    </row>
    <row r="12">
      <c r="A12" s="6">
        <f>'Parámetros'!A11</f>
        <v/>
      </c>
      <c r="B12" s="7">
        <f>COUNTIF(Control!$I$5:$I$124,'Parámetros'!$A$11)</f>
        <v/>
      </c>
    </row>
    <row r="13">
      <c r="A13" s="8">
        <f>'Parámetros'!A12</f>
        <v/>
      </c>
      <c r="B13" s="9">
        <f>COUNTIF(Control!$I$5:$I$124,'Parámetros'!$A$12)</f>
        <v/>
      </c>
    </row>
    <row r="14">
      <c r="A14" s="6">
        <f>'Parámetros'!A13</f>
        <v/>
      </c>
      <c r="B14" s="7">
        <f>COUNTIF(Control!$I$5:$I$124,'Parámetros'!$A$13)</f>
        <v/>
      </c>
    </row>
    <row r="15"/>
    <row r="16">
      <c r="A16" s="5" t="inlineStr">
        <is>
          <t>Avisos operativos</t>
        </is>
      </c>
      <c r="B16" s="5" t="inlineStr">
        <is>
          <t>Valor</t>
        </is>
      </c>
    </row>
    <row r="17">
      <c r="A17" s="8" t="inlineStr">
        <is>
          <t>Registros con aviso</t>
        </is>
      </c>
      <c r="B17" s="9">
        <f>SUMPRODUCT(--(LEN(Control!$K$5:$K$124)&gt;0),--(Control!$K$5:$K$124&lt;&gt;"Sin aviso"))</f>
        <v/>
      </c>
    </row>
    <row r="18">
      <c r="A18" s="6" t="inlineStr">
        <is>
          <t>Consultas fuera de vigencia</t>
        </is>
      </c>
      <c r="B18" s="7">
        <f>COUNTIF(Control!$J$5:$J$124,"&gt;"&amp;'Parámetros'!$B$5)</f>
        <v/>
      </c>
    </row>
    <row r="19">
      <c r="A19" s="8" t="inlineStr">
        <is>
          <t>Salidas dentro del margen</t>
        </is>
      </c>
      <c r="B19" s="9">
        <f>COUNTIFS(Control!$C$5:$C$124,"&gt;="&amp;'Parámetros'!$B$4,Control!$C$5:$C$124,"&lt;="&amp;'Parámetros'!$B$4+'Parámetros'!$B$6)</f>
        <v/>
      </c>
    </row>
  </sheetData>
  <mergeCells count="1">
    <mergeCell ref="A1:H1"/>
  </mergeCells>
  <conditionalFormatting sqref="B8">
    <cfRule type="expression" priority="1" dxfId="0">
      <formula>$B$8&lt;1</formula>
    </cfRule>
    <cfRule type="expression" priority="2" dxfId="1">
      <formula>$B$8=1</formula>
    </cfRule>
  </conditionalFormatting>
  <conditionalFormatting sqref="B17:B18">
    <cfRule type="expression" priority="3" dxfId="0">
      <formula>$B17&gt;0</formula>
    </cfRule>
    <cfRule type="expression" priority="4" dxfId="1">
      <formula>$B17=0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K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5" customWidth="1" min="3" max="3"/>
    <col width="27" customWidth="1" min="4" max="4"/>
    <col width="39" customWidth="1" min="5" max="5"/>
    <col width="17" customWidth="1" min="6" max="6"/>
    <col width="27" customWidth="1" min="7" max="7"/>
    <col width="25" customWidth="1" min="8" max="8"/>
    <col width="23" customWidth="1" min="9" max="9"/>
    <col width="19" customWidth="1" min="10" max="10"/>
    <col width="31" customWidth="1" min="11" max="11"/>
  </cols>
  <sheetData>
    <row r="1" ht="28" customHeight="1">
      <c r="A1" s="1" t="inlineStr">
        <is>
          <t>Control de requisitos de entrada por viajero</t>
        </is>
      </c>
    </row>
    <row r="2">
      <c r="A2" s="2" t="inlineStr">
        <is>
          <t>Entradas editables en color crema.</t>
        </is>
      </c>
      <c r="D2" s="2" t="inlineStr">
        <is>
          <t>Los avisos solicitan una comprobación humana.</t>
        </is>
      </c>
      <c r="H2" s="2" t="inlineStr">
        <is>
          <t>Ejemplos, viajeros, salidas y fuentes: ficticios.</t>
        </is>
      </c>
    </row>
    <row r="3"/>
    <row r="4" ht="36" customHeight="1">
      <c r="A4" s="5" t="inlineStr">
        <is>
          <t>Expediente</t>
        </is>
      </c>
      <c r="B4" s="5" t="inlineStr">
        <is>
          <t>Salida</t>
        </is>
      </c>
      <c r="C4" s="5" t="inlineStr">
        <is>
          <t>Fecha de salida</t>
        </is>
      </c>
      <c r="D4" s="5" t="inlineStr">
        <is>
          <t>Viajero</t>
        </is>
      </c>
      <c r="E4" s="5" t="inlineStr">
        <is>
          <t>Servicio / requisito</t>
        </is>
      </c>
      <c r="F4" s="5" t="inlineStr">
        <is>
          <t>Fecha de consulta</t>
        </is>
      </c>
      <c r="G4" s="5" t="inlineStr">
        <is>
          <t>Fuente / proveedor</t>
        </is>
      </c>
      <c r="H4" s="5" t="inlineStr">
        <is>
          <t>Responsable</t>
        </is>
      </c>
      <c r="I4" s="5" t="inlineStr">
        <is>
          <t>Estado documental</t>
        </is>
      </c>
      <c r="J4" s="5" t="inlineStr">
        <is>
          <t>Días desde consulta</t>
        </is>
      </c>
      <c r="K4" s="5" t="inlineStr">
        <is>
          <t>Aviso operativo</t>
        </is>
      </c>
    </row>
    <row r="5" ht="33" customHeight="1">
      <c r="A5" s="11" t="inlineStr">
        <is>
          <t>EXP-FIC-26-001</t>
        </is>
      </c>
      <c r="B5" s="11" t="inlineStr">
        <is>
          <t>Salida ficticia Aurora</t>
        </is>
      </c>
      <c r="C5" s="22" t="n">
        <v>46280</v>
      </c>
      <c r="D5" s="11" t="inlineStr">
        <is>
          <t>Viajero ficticio Ámbar 01</t>
        </is>
      </c>
      <c r="E5" s="11" t="inlineStr">
        <is>
          <t>Requisito ficticio · Documento Alfa</t>
        </is>
      </c>
      <c r="F5" s="22" t="n">
        <v>46275</v>
      </c>
      <c r="G5" s="11" t="inlineStr">
        <is>
          <t>Fuente ficticia Atlas A</t>
        </is>
      </c>
      <c r="H5" s="11" t="inlineStr">
        <is>
          <t>Equipo ficticio Ámbar</t>
        </is>
      </c>
      <c r="I5" s="11" t="inlineStr">
        <is>
          <t>Pendiente</t>
        </is>
      </c>
      <c r="J5" s="23">
        <f>IF(COUNTA(A5:I5)=0,"",IF(F5="","",IFERROR(MAX(0,'Parámetros'!$B$4-F5),"")))</f>
        <v/>
      </c>
      <c r="K5" s="14">
        <f>IF(COUNTA(A5:I5)=0,"",IF(COUNTA(A5:I5)&lt;9,"Completar registro",IF(I5='Parámetros'!$A$13,"Sin aviso",IF(C5&lt;'Parámetros'!$B$4,"Revisar salida pasada",IF(J5&gt;'Parámetros'!$B$5,"Revisar fuente consultada",IF(I5='Parámetros'!$A$10,"Comprobar requisito",IF(I5='Parámetros'!$A$11,"Seguimiento humano",IF(AND(I5='Parámetros'!$A$12,C5-'Parámetros'!$B$4&lt;='Parámetros'!$B$6),"Reconfirmar antes de salida",IF(I5='Parámetros'!$A$12,"Sin aviso","Revisar estado")))))))))</f>
        <v/>
      </c>
    </row>
    <row r="6" ht="33" customHeight="1">
      <c r="A6" s="11" t="inlineStr">
        <is>
          <t>EXP-FIC-26-002</t>
        </is>
      </c>
      <c r="B6" s="11" t="inlineStr">
        <is>
          <t>Salida ficticia Boreal</t>
        </is>
      </c>
      <c r="C6" s="22" t="n">
        <v>46287</v>
      </c>
      <c r="D6" s="11" t="inlineStr">
        <is>
          <t>Viajero ficticio Bruma 02</t>
        </is>
      </c>
      <c r="E6" s="11" t="inlineStr">
        <is>
          <t>Requisito ficticio · Autorización Beta</t>
        </is>
      </c>
      <c r="F6" s="22" t="n">
        <v>46267</v>
      </c>
      <c r="G6" s="11" t="inlineStr">
        <is>
          <t>Fuente ficticia Baliza B</t>
        </is>
      </c>
      <c r="H6" s="11" t="inlineStr">
        <is>
          <t>Equipo ficticio Bruma</t>
        </is>
      </c>
      <c r="I6" s="11" t="inlineStr">
        <is>
          <t>En revisión</t>
        </is>
      </c>
      <c r="J6" s="24">
        <f>IF(COUNTA(A6:I6)=0,"",IF(F6="","",IFERROR(MAX(0,'Parámetros'!$B$4-F6),"")))</f>
        <v/>
      </c>
      <c r="K6" s="16">
        <f>IF(COUNTA(A6:I6)=0,"",IF(COUNTA(A6:I6)&lt;9,"Completar registro",IF(I6='Parámetros'!$A$13,"Sin aviso",IF(C6&lt;'Parámetros'!$B$4,"Revisar salida pasada",IF(J6&gt;'Parámetros'!$B$5,"Revisar fuente consultada",IF(I6='Parámetros'!$A$10,"Comprobar requisito",IF(I6='Parámetros'!$A$11,"Seguimiento humano",IF(AND(I6='Parámetros'!$A$12,C6-'Parámetros'!$B$4&lt;='Parámetros'!$B$6),"Reconfirmar antes de salida",IF(I6='Parámetros'!$A$12,"Sin aviso","Revisar estado")))))))))</f>
        <v/>
      </c>
    </row>
    <row r="7" ht="33" customHeight="1">
      <c r="A7" s="11" t="inlineStr">
        <is>
          <t>EXP-FIC-26-003</t>
        </is>
      </c>
      <c r="B7" s="11" t="inlineStr">
        <is>
          <t>Salida ficticia Cierzo</t>
        </is>
      </c>
      <c r="C7" s="22" t="n">
        <v>46302</v>
      </c>
      <c r="D7" s="11" t="inlineStr">
        <is>
          <t>Viajero ficticio Cobalto 03</t>
        </is>
      </c>
      <c r="E7" s="11" t="inlineStr">
        <is>
          <t>Requisito ficticio · Formulario Gamma</t>
        </is>
      </c>
      <c r="F7" s="22" t="n">
        <v>46242</v>
      </c>
      <c r="G7" s="11" t="inlineStr">
        <is>
          <t>Fuente ficticia Cauce C</t>
        </is>
      </c>
      <c r="H7" s="11" t="inlineStr">
        <is>
          <t>Equipo ficticio Cobalto</t>
        </is>
      </c>
      <c r="I7" s="11" t="inlineStr">
        <is>
          <t>Verificado internamente</t>
        </is>
      </c>
      <c r="J7" s="23">
        <f>IF(COUNTA(A7:I7)=0,"",IF(F7="","",IFERROR(MAX(0,'Parámetros'!$B$4-F7),"")))</f>
        <v/>
      </c>
      <c r="K7" s="14">
        <f>IF(COUNTA(A7:I7)=0,"",IF(COUNTA(A7:I7)&lt;9,"Completar registro",IF(I7='Parámetros'!$A$13,"Sin aviso",IF(C7&lt;'Parámetros'!$B$4,"Revisar salida pasada",IF(J7&gt;'Parámetros'!$B$5,"Revisar fuente consultada",IF(I7='Parámetros'!$A$10,"Comprobar requisito",IF(I7='Parámetros'!$A$11,"Seguimiento humano",IF(AND(I7='Parámetros'!$A$12,C7-'Parámetros'!$B$4&lt;='Parámetros'!$B$6),"Reconfirmar antes de salida",IF(I7='Parámetros'!$A$12,"Sin aviso","Revisar estado")))))))))</f>
        <v/>
      </c>
    </row>
    <row r="8" ht="33" customHeight="1">
      <c r="A8" s="11" t="inlineStr">
        <is>
          <t>EXP-FIC-26-004</t>
        </is>
      </c>
      <c r="B8" s="11" t="inlineStr">
        <is>
          <t>Salida ficticia Dátil</t>
        </is>
      </c>
      <c r="C8" s="22" t="n">
        <v>46317</v>
      </c>
      <c r="D8" s="11" t="inlineStr">
        <is>
          <t>Viajero ficticio Duna 04</t>
        </is>
      </c>
      <c r="E8" s="11" t="inlineStr">
        <is>
          <t>Requisito ficticio · Seguro Delta</t>
        </is>
      </c>
      <c r="F8" s="22" t="n">
        <v>46276</v>
      </c>
      <c r="G8" s="11" t="inlineStr">
        <is>
          <t>Fuente ficticia Dintel D</t>
        </is>
      </c>
      <c r="H8" s="11" t="inlineStr">
        <is>
          <t>Equipo ficticio Duna</t>
        </is>
      </c>
      <c r="I8" s="11" t="inlineStr">
        <is>
          <t>Verificado internamente</t>
        </is>
      </c>
      <c r="J8" s="24">
        <f>IF(COUNTA(A8:I8)=0,"",IF(F8="","",IFERROR(MAX(0,'Parámetros'!$B$4-F8),"")))</f>
        <v/>
      </c>
      <c r="K8" s="16">
        <f>IF(COUNTA(A8:I8)=0,"",IF(COUNTA(A8:I8)&lt;9,"Completar registro",IF(I8='Parámetros'!$A$13,"Sin aviso",IF(C8&lt;'Parámetros'!$B$4,"Revisar salida pasada",IF(J8&gt;'Parámetros'!$B$5,"Revisar fuente consultada",IF(I8='Parámetros'!$A$10,"Comprobar requisito",IF(I8='Parámetros'!$A$11,"Seguimiento humano",IF(AND(I8='Parámetros'!$A$12,C8-'Parámetros'!$B$4&lt;='Parámetros'!$B$6),"Reconfirmar antes de salida",IF(I8='Parámetros'!$A$12,"Sin aviso","Revisar estado")))))))))</f>
        <v/>
      </c>
    </row>
    <row r="9" ht="33" customHeight="1">
      <c r="A9" s="11" t="inlineStr">
        <is>
          <t>EXP-FIC-26-005</t>
        </is>
      </c>
      <c r="B9" s="11" t="inlineStr">
        <is>
          <t>Salida ficticia Eclipse</t>
        </is>
      </c>
      <c r="C9" s="22" t="n">
        <v>46275</v>
      </c>
      <c r="D9" s="11" t="inlineStr">
        <is>
          <t>Viajero ficticio Estela 05</t>
        </is>
      </c>
      <c r="E9" s="11" t="inlineStr">
        <is>
          <t>Requisito ficticio · Otro Epsilon</t>
        </is>
      </c>
      <c r="F9" s="22" t="n">
        <v>46262</v>
      </c>
      <c r="G9" s="11" t="inlineStr">
        <is>
          <t>Fuente ficticia Esfera E</t>
        </is>
      </c>
      <c r="H9" s="11" t="inlineStr">
        <is>
          <t>Equipo ficticio Ámbar</t>
        </is>
      </c>
      <c r="I9" s="11" t="inlineStr">
        <is>
          <t>Pendiente</t>
        </is>
      </c>
      <c r="J9" s="23">
        <f>IF(COUNTA(A9:I9)=0,"",IF(F9="","",IFERROR(MAX(0,'Parámetros'!$B$4-F9),"")))</f>
        <v/>
      </c>
      <c r="K9" s="14">
        <f>IF(COUNTA(A9:I9)=0,"",IF(COUNTA(A9:I9)&lt;9,"Completar registro",IF(I9='Parámetros'!$A$13,"Sin aviso",IF(C9&lt;'Parámetros'!$B$4,"Revisar salida pasada",IF(J9&gt;'Parámetros'!$B$5,"Revisar fuente consultada",IF(I9='Parámetros'!$A$10,"Comprobar requisito",IF(I9='Parámetros'!$A$11,"Seguimiento humano",IF(AND(I9='Parámetros'!$A$12,C9-'Parámetros'!$B$4&lt;='Parámetros'!$B$6),"Reconfirmar antes de salida",IF(I9='Parámetros'!$A$12,"Sin aviso","Revisar estado")))))))))</f>
        <v/>
      </c>
    </row>
    <row r="10" ht="33" customHeight="1">
      <c r="A10" s="11" t="inlineStr">
        <is>
          <t>EXP-FIC-26-006</t>
        </is>
      </c>
      <c r="B10" s="11" t="inlineStr">
        <is>
          <t>Salida ficticia Fjord</t>
        </is>
      </c>
      <c r="C10" s="22" t="n">
        <v>46284</v>
      </c>
      <c r="D10" s="11" t="inlineStr">
        <is>
          <t>Viajero ficticio Faro 06</t>
        </is>
      </c>
      <c r="E10" s="11" t="inlineStr">
        <is>
          <t>Requisito ficticio · Autorización Beta</t>
        </is>
      </c>
      <c r="F10" s="22" t="n">
        <v>46246</v>
      </c>
      <c r="G10" s="11" t="inlineStr">
        <is>
          <t>Fuente ficticia Faro F</t>
        </is>
      </c>
      <c r="H10" s="11" t="inlineStr">
        <is>
          <t>Equipo ficticio Bruma</t>
        </is>
      </c>
      <c r="I10" s="11" t="inlineStr">
        <is>
          <t>No aplica</t>
        </is>
      </c>
      <c r="J10" s="24">
        <f>IF(COUNTA(A10:I10)=0,"",IF(F10="","",IFERROR(MAX(0,'Parámetros'!$B$4-F10),"")))</f>
        <v/>
      </c>
      <c r="K10" s="16">
        <f>IF(COUNTA(A10:I10)=0,"",IF(COUNTA(A10:I10)&lt;9,"Completar registro",IF(I10='Parámetros'!$A$13,"Sin aviso",IF(C10&lt;'Parámetros'!$B$4,"Revisar salida pasada",IF(J10&gt;'Parámetros'!$B$5,"Revisar fuente consultada",IF(I10='Parámetros'!$A$10,"Comprobar requisito",IF(I10='Parámetros'!$A$11,"Seguimiento humano",IF(AND(I10='Parámetros'!$A$12,C10-'Parámetros'!$B$4&lt;='Parámetros'!$B$6),"Reconfirmar antes de salida",IF(I10='Parámetros'!$A$12,"Sin aviso","Revisar estado")))))))))</f>
        <v/>
      </c>
    </row>
    <row r="11" ht="33" customHeight="1">
      <c r="A11" s="11" t="inlineStr">
        <is>
          <t>EXP-FIC-26-007</t>
        </is>
      </c>
      <c r="B11" s="11" t="inlineStr">
        <is>
          <t>Salida ficticia Guinda</t>
        </is>
      </c>
      <c r="C11" s="22" t="n">
        <v>46367</v>
      </c>
      <c r="D11" s="11" t="inlineStr">
        <is>
          <t>Viajero ficticio Greda 07</t>
        </is>
      </c>
      <c r="E11" s="11" t="inlineStr">
        <is>
          <t>Requisito ficticio · Documento Alfa</t>
        </is>
      </c>
      <c r="F11" s="22" t="n">
        <v>46272</v>
      </c>
      <c r="G11" s="11" t="inlineStr">
        <is>
          <t>Fuente ficticia Glifo G</t>
        </is>
      </c>
      <c r="H11" s="11" t="inlineStr">
        <is>
          <t>Equipo ficticio Cobalto</t>
        </is>
      </c>
      <c r="I11" s="11" t="inlineStr">
        <is>
          <t>Verificado internamente</t>
        </is>
      </c>
      <c r="J11" s="23">
        <f>IF(COUNTA(A11:I11)=0,"",IF(F11="","",IFERROR(MAX(0,'Parámetros'!$B$4-F11),"")))</f>
        <v/>
      </c>
      <c r="K11" s="14">
        <f>IF(COUNTA(A11:I11)=0,"",IF(COUNTA(A11:I11)&lt;9,"Completar registro",IF(I11='Parámetros'!$A$13,"Sin aviso",IF(C11&lt;'Parámetros'!$B$4,"Revisar salida pasada",IF(J11&gt;'Parámetros'!$B$5,"Revisar fuente consultada",IF(I11='Parámetros'!$A$10,"Comprobar requisito",IF(I11='Parámetros'!$A$11,"Seguimiento humano",IF(AND(I11='Parámetros'!$A$12,C11-'Parámetros'!$B$4&lt;='Parámetros'!$B$6),"Reconfirmar antes de salida",IF(I11='Parámetros'!$A$12,"Sin aviso","Revisar estado")))))))))</f>
        <v/>
      </c>
    </row>
    <row r="12" ht="33" customHeight="1">
      <c r="A12" s="11" t="inlineStr">
        <is>
          <t>EXP-FIC-26-008</t>
        </is>
      </c>
      <c r="B12" s="11" t="inlineStr">
        <is>
          <t>Salida ficticia Horizonte</t>
        </is>
      </c>
      <c r="C12" s="22" t="n">
        <v>46291</v>
      </c>
      <c r="D12" s="11" t="inlineStr">
        <is>
          <t>Viajero ficticio Hiedra 08</t>
        </is>
      </c>
      <c r="E12" s="11" t="inlineStr">
        <is>
          <t>Requisito ficticio · Formulario Gamma</t>
        </is>
      </c>
      <c r="F12" s="22" t="n">
        <v>46247</v>
      </c>
      <c r="G12" s="11" t="inlineStr">
        <is>
          <t>Fuente ficticia Hito H</t>
        </is>
      </c>
      <c r="H12" s="11" t="inlineStr">
        <is>
          <t>Equipo ficticio Duna</t>
        </is>
      </c>
      <c r="I12" s="11" t="inlineStr">
        <is>
          <t>En revisión</t>
        </is>
      </c>
      <c r="J12" s="24">
        <f>IF(COUNTA(A12:I12)=0,"",IF(F12="","",IFERROR(MAX(0,'Parámetros'!$B$4-F12),"")))</f>
        <v/>
      </c>
      <c r="K12" s="16">
        <f>IF(COUNTA(A12:I12)=0,"",IF(COUNTA(A12:I12)&lt;9,"Completar registro",IF(I12='Parámetros'!$A$13,"Sin aviso",IF(C12&lt;'Parámetros'!$B$4,"Revisar salida pasada",IF(J12&gt;'Parámetros'!$B$5,"Revisar fuente consultada",IF(I12='Parámetros'!$A$10,"Comprobar requisito",IF(I12='Parámetros'!$A$11,"Seguimiento humano",IF(AND(I12='Parámetros'!$A$12,C12-'Parámetros'!$B$4&lt;='Parámetros'!$B$6),"Reconfirmar antes de salida",IF(I12='Parámetros'!$A$12,"Sin aviso","Revisar estado")))))))))</f>
        <v/>
      </c>
    </row>
    <row r="13" ht="33" customHeight="1">
      <c r="A13" s="11" t="inlineStr">
        <is>
          <t>EXP-FIC-26-009</t>
        </is>
      </c>
      <c r="B13" s="11" t="inlineStr">
        <is>
          <t>Salida ficticia Iris</t>
        </is>
      </c>
      <c r="C13" s="22" t="n">
        <v>46337</v>
      </c>
      <c r="D13" s="11" t="inlineStr">
        <is>
          <t>Viajero ficticio Índigo 09</t>
        </is>
      </c>
      <c r="E13" s="11" t="inlineStr">
        <is>
          <t>Requisito ficticio · Seguro Delta</t>
        </is>
      </c>
      <c r="F13" s="22" t="n">
        <v>46277</v>
      </c>
      <c r="G13" s="11" t="inlineStr">
        <is>
          <t>Fuente ficticia Isla I</t>
        </is>
      </c>
      <c r="H13" s="11" t="inlineStr">
        <is>
          <t>Equipo ficticio Ámbar</t>
        </is>
      </c>
      <c r="I13" s="11" t="inlineStr">
        <is>
          <t>Verificado internamente</t>
        </is>
      </c>
      <c r="J13" s="23">
        <f>IF(COUNTA(A13:I13)=0,"",IF(F13="","",IFERROR(MAX(0,'Parámetros'!$B$4-F13),"")))</f>
        <v/>
      </c>
      <c r="K13" s="14">
        <f>IF(COUNTA(A13:I13)=0,"",IF(COUNTA(A13:I13)&lt;9,"Completar registro",IF(I13='Parámetros'!$A$13,"Sin aviso",IF(C13&lt;'Parámetros'!$B$4,"Revisar salida pasada",IF(J13&gt;'Parámetros'!$B$5,"Revisar fuente consultada",IF(I13='Parámetros'!$A$10,"Comprobar requisito",IF(I13='Parámetros'!$A$11,"Seguimiento humano",IF(AND(I13='Parámetros'!$A$12,C13-'Parámetros'!$B$4&lt;='Parámetros'!$B$6),"Reconfirmar antes de salida",IF(I13='Parámetros'!$A$12,"Sin aviso","Revisar estado")))))))))</f>
        <v/>
      </c>
    </row>
    <row r="14" ht="33" customHeight="1">
      <c r="A14" s="11" t="inlineStr">
        <is>
          <t>EXP-FIC-26-010</t>
        </is>
      </c>
      <c r="B14" s="11" t="inlineStr">
        <is>
          <t>Salida ficticia Jara</t>
        </is>
      </c>
      <c r="C14" s="22" t="n">
        <v>46278</v>
      </c>
      <c r="D14" s="11" t="inlineStr">
        <is>
          <t>Viajero ficticio Jade 10</t>
        </is>
      </c>
      <c r="E14" s="11" t="inlineStr">
        <is>
          <t>Requisito ficticio · Otro Epsilon</t>
        </is>
      </c>
      <c r="F14" s="22" t="n">
        <v>46232</v>
      </c>
      <c r="G14" s="11" t="inlineStr"/>
      <c r="H14" s="11" t="inlineStr">
        <is>
          <t>Equipo ficticio Bruma</t>
        </is>
      </c>
      <c r="I14" s="11" t="inlineStr">
        <is>
          <t>Pendiente</t>
        </is>
      </c>
      <c r="J14" s="24">
        <f>IF(COUNTA(A14:I14)=0,"",IF(F14="","",IFERROR(MAX(0,'Parámetros'!$B$4-F14),"")))</f>
        <v/>
      </c>
      <c r="K14" s="16">
        <f>IF(COUNTA(A14:I14)=0,"",IF(COUNTA(A14:I14)&lt;9,"Completar registro",IF(I14='Parámetros'!$A$13,"Sin aviso",IF(C14&lt;'Parámetros'!$B$4,"Revisar salida pasada",IF(J14&gt;'Parámetros'!$B$5,"Revisar fuente consultada",IF(I14='Parámetros'!$A$10,"Comprobar requisito",IF(I14='Parámetros'!$A$11,"Seguimiento humano",IF(AND(I14='Parámetros'!$A$12,C14-'Parámetros'!$B$4&lt;='Parámetros'!$B$6),"Reconfirmar antes de salida",IF(I14='Parámetros'!$A$12,"Sin aviso","Revisar estado")))))))))</f>
        <v/>
      </c>
    </row>
    <row r="15">
      <c r="A15" s="11" t="n"/>
      <c r="B15" s="11" t="n"/>
      <c r="C15" s="22" t="n"/>
      <c r="D15" s="11" t="n"/>
      <c r="E15" s="11" t="n"/>
      <c r="F15" s="22" t="n"/>
      <c r="G15" s="11" t="n"/>
      <c r="H15" s="11" t="n"/>
      <c r="I15" s="11" t="n"/>
      <c r="J15" s="23">
        <f>IF(COUNTA(A15:I15)=0,"",IF(F15="","",IFERROR(MAX(0,'Parámetros'!$B$4-F15),"")))</f>
        <v/>
      </c>
      <c r="K15" s="14">
        <f>IF(COUNTA(A15:I15)=0,"",IF(COUNTA(A15:I15)&lt;9,"Completar registro",IF(I15='Parámetros'!$A$13,"Sin aviso",IF(C15&lt;'Parámetros'!$B$4,"Revisar salida pasada",IF(J15&gt;'Parámetros'!$B$5,"Revisar fuente consultada",IF(I15='Parámetros'!$A$10,"Comprobar requisito",IF(I15='Parámetros'!$A$11,"Seguimiento humano",IF(AND(I15='Parámetros'!$A$12,C15-'Parámetros'!$B$4&lt;='Parámetros'!$B$6),"Reconfirmar antes de salida",IF(I15='Parámetros'!$A$12,"Sin aviso","Revisar estado")))))))))</f>
        <v/>
      </c>
    </row>
    <row r="16">
      <c r="A16" s="11" t="n"/>
      <c r="B16" s="11" t="n"/>
      <c r="C16" s="22" t="n"/>
      <c r="D16" s="11" t="n"/>
      <c r="E16" s="11" t="n"/>
      <c r="F16" s="22" t="n"/>
      <c r="G16" s="11" t="n"/>
      <c r="H16" s="11" t="n"/>
      <c r="I16" s="11" t="n"/>
      <c r="J16" s="24">
        <f>IF(COUNTA(A16:I16)=0,"",IF(F16="","",IFERROR(MAX(0,'Parámetros'!$B$4-F16),"")))</f>
        <v/>
      </c>
      <c r="K16" s="16">
        <f>IF(COUNTA(A16:I16)=0,"",IF(COUNTA(A16:I16)&lt;9,"Completar registro",IF(I16='Parámetros'!$A$13,"Sin aviso",IF(C16&lt;'Parámetros'!$B$4,"Revisar salida pasada",IF(J16&gt;'Parámetros'!$B$5,"Revisar fuente consultada",IF(I16='Parámetros'!$A$10,"Comprobar requisito",IF(I16='Parámetros'!$A$11,"Seguimiento humano",IF(AND(I16='Parámetros'!$A$12,C16-'Parámetros'!$B$4&lt;='Parámetros'!$B$6),"Reconfirmar antes de salida",IF(I16='Parámetros'!$A$12,"Sin aviso","Revisar estado")))))))))</f>
        <v/>
      </c>
    </row>
    <row r="17">
      <c r="A17" s="11" t="n"/>
      <c r="B17" s="11" t="n"/>
      <c r="C17" s="22" t="n"/>
      <c r="D17" s="11" t="n"/>
      <c r="E17" s="11" t="n"/>
      <c r="F17" s="22" t="n"/>
      <c r="G17" s="11" t="n"/>
      <c r="H17" s="11" t="n"/>
      <c r="I17" s="11" t="n"/>
      <c r="J17" s="23">
        <f>IF(COUNTA(A17:I17)=0,"",IF(F17="","",IFERROR(MAX(0,'Parámetros'!$B$4-F17),"")))</f>
        <v/>
      </c>
      <c r="K17" s="14">
        <f>IF(COUNTA(A17:I17)=0,"",IF(COUNTA(A17:I17)&lt;9,"Completar registro",IF(I17='Parámetros'!$A$13,"Sin aviso",IF(C17&lt;'Parámetros'!$B$4,"Revisar salida pasada",IF(J17&gt;'Parámetros'!$B$5,"Revisar fuente consultada",IF(I17='Parámetros'!$A$10,"Comprobar requisito",IF(I17='Parámetros'!$A$11,"Seguimiento humano",IF(AND(I17='Parámetros'!$A$12,C17-'Parámetros'!$B$4&lt;='Parámetros'!$B$6),"Reconfirmar antes de salida",IF(I17='Parámetros'!$A$12,"Sin aviso","Revisar estado")))))))))</f>
        <v/>
      </c>
    </row>
    <row r="18">
      <c r="A18" s="11" t="n"/>
      <c r="B18" s="11" t="n"/>
      <c r="C18" s="22" t="n"/>
      <c r="D18" s="11" t="n"/>
      <c r="E18" s="11" t="n"/>
      <c r="F18" s="22" t="n"/>
      <c r="G18" s="11" t="n"/>
      <c r="H18" s="11" t="n"/>
      <c r="I18" s="11" t="n"/>
      <c r="J18" s="24">
        <f>IF(COUNTA(A18:I18)=0,"",IF(F18="","",IFERROR(MAX(0,'Parámetros'!$B$4-F18),"")))</f>
        <v/>
      </c>
      <c r="K18" s="16">
        <f>IF(COUNTA(A18:I18)=0,"",IF(COUNTA(A18:I18)&lt;9,"Completar registro",IF(I18='Parámetros'!$A$13,"Sin aviso",IF(C18&lt;'Parámetros'!$B$4,"Revisar salida pasada",IF(J18&gt;'Parámetros'!$B$5,"Revisar fuente consultada",IF(I18='Parámetros'!$A$10,"Comprobar requisito",IF(I18='Parámetros'!$A$11,"Seguimiento humano",IF(AND(I18='Parámetros'!$A$12,C18-'Parámetros'!$B$4&lt;='Parámetros'!$B$6),"Reconfirmar antes de salida",IF(I18='Parámetros'!$A$12,"Sin aviso","Revisar estado")))))))))</f>
        <v/>
      </c>
    </row>
    <row r="19">
      <c r="A19" s="11" t="n"/>
      <c r="B19" s="11" t="n"/>
      <c r="C19" s="22" t="n"/>
      <c r="D19" s="11" t="n"/>
      <c r="E19" s="11" t="n"/>
      <c r="F19" s="22" t="n"/>
      <c r="G19" s="11" t="n"/>
      <c r="H19" s="11" t="n"/>
      <c r="I19" s="11" t="n"/>
      <c r="J19" s="23">
        <f>IF(COUNTA(A19:I19)=0,"",IF(F19="","",IFERROR(MAX(0,'Parámetros'!$B$4-F19),"")))</f>
        <v/>
      </c>
      <c r="K19" s="14">
        <f>IF(COUNTA(A19:I19)=0,"",IF(COUNTA(A19:I19)&lt;9,"Completar registro",IF(I19='Parámetros'!$A$13,"Sin aviso",IF(C19&lt;'Parámetros'!$B$4,"Revisar salida pasada",IF(J19&gt;'Parámetros'!$B$5,"Revisar fuente consultada",IF(I19='Parámetros'!$A$10,"Comprobar requisito",IF(I19='Parámetros'!$A$11,"Seguimiento humano",IF(AND(I19='Parámetros'!$A$12,C19-'Parámetros'!$B$4&lt;='Parámetros'!$B$6),"Reconfirmar antes de salida",IF(I19='Parámetros'!$A$12,"Sin aviso","Revisar estado")))))))))</f>
        <v/>
      </c>
    </row>
    <row r="20">
      <c r="A20" s="11" t="n"/>
      <c r="B20" s="11" t="n"/>
      <c r="C20" s="22" t="n"/>
      <c r="D20" s="11" t="n"/>
      <c r="E20" s="11" t="n"/>
      <c r="F20" s="22" t="n"/>
      <c r="G20" s="11" t="n"/>
      <c r="H20" s="11" t="n"/>
      <c r="I20" s="11" t="n"/>
      <c r="J20" s="24">
        <f>IF(COUNTA(A20:I20)=0,"",IF(F20="","",IFERROR(MAX(0,'Parámetros'!$B$4-F20),"")))</f>
        <v/>
      </c>
      <c r="K20" s="16">
        <f>IF(COUNTA(A20:I20)=0,"",IF(COUNTA(A20:I20)&lt;9,"Completar registro",IF(I20='Parámetros'!$A$13,"Sin aviso",IF(C20&lt;'Parámetros'!$B$4,"Revisar salida pasada",IF(J20&gt;'Parámetros'!$B$5,"Revisar fuente consultada",IF(I20='Parámetros'!$A$10,"Comprobar requisito",IF(I20='Parámetros'!$A$11,"Seguimiento humano",IF(AND(I20='Parámetros'!$A$12,C20-'Parámetros'!$B$4&lt;='Parámetros'!$B$6),"Reconfirmar antes de salida",IF(I20='Parámetros'!$A$12,"Sin aviso","Revisar estado")))))))))</f>
        <v/>
      </c>
    </row>
    <row r="21">
      <c r="A21" s="11" t="n"/>
      <c r="B21" s="11" t="n"/>
      <c r="C21" s="22" t="n"/>
      <c r="D21" s="11" t="n"/>
      <c r="E21" s="11" t="n"/>
      <c r="F21" s="22" t="n"/>
      <c r="G21" s="11" t="n"/>
      <c r="H21" s="11" t="n"/>
      <c r="I21" s="11" t="n"/>
      <c r="J21" s="23">
        <f>IF(COUNTA(A21:I21)=0,"",IF(F21="","",IFERROR(MAX(0,'Parámetros'!$B$4-F21),"")))</f>
        <v/>
      </c>
      <c r="K21" s="14">
        <f>IF(COUNTA(A21:I21)=0,"",IF(COUNTA(A21:I21)&lt;9,"Completar registro",IF(I21='Parámetros'!$A$13,"Sin aviso",IF(C21&lt;'Parámetros'!$B$4,"Revisar salida pasada",IF(J21&gt;'Parámetros'!$B$5,"Revisar fuente consultada",IF(I21='Parámetros'!$A$10,"Comprobar requisito",IF(I21='Parámetros'!$A$11,"Seguimiento humano",IF(AND(I21='Parámetros'!$A$12,C21-'Parámetros'!$B$4&lt;='Parámetros'!$B$6),"Reconfirmar antes de salida",IF(I21='Parámetros'!$A$12,"Sin aviso","Revisar estado")))))))))</f>
        <v/>
      </c>
    </row>
    <row r="22">
      <c r="A22" s="11" t="n"/>
      <c r="B22" s="11" t="n"/>
      <c r="C22" s="22" t="n"/>
      <c r="D22" s="11" t="n"/>
      <c r="E22" s="11" t="n"/>
      <c r="F22" s="22" t="n"/>
      <c r="G22" s="11" t="n"/>
      <c r="H22" s="11" t="n"/>
      <c r="I22" s="11" t="n"/>
      <c r="J22" s="24">
        <f>IF(COUNTA(A22:I22)=0,"",IF(F22="","",IFERROR(MAX(0,'Parámetros'!$B$4-F22),"")))</f>
        <v/>
      </c>
      <c r="K22" s="16">
        <f>IF(COUNTA(A22:I22)=0,"",IF(COUNTA(A22:I22)&lt;9,"Completar registro",IF(I22='Parámetros'!$A$13,"Sin aviso",IF(C22&lt;'Parámetros'!$B$4,"Revisar salida pasada",IF(J22&gt;'Parámetros'!$B$5,"Revisar fuente consultada",IF(I22='Parámetros'!$A$10,"Comprobar requisito",IF(I22='Parámetros'!$A$11,"Seguimiento humano",IF(AND(I22='Parámetros'!$A$12,C22-'Parámetros'!$B$4&lt;='Parámetros'!$B$6),"Reconfirmar antes de salida",IF(I22='Parámetros'!$A$12,"Sin aviso","Revisar estado")))))))))</f>
        <v/>
      </c>
    </row>
    <row r="23">
      <c r="A23" s="11" t="n"/>
      <c r="B23" s="11" t="n"/>
      <c r="C23" s="22" t="n"/>
      <c r="D23" s="11" t="n"/>
      <c r="E23" s="11" t="n"/>
      <c r="F23" s="22" t="n"/>
      <c r="G23" s="11" t="n"/>
      <c r="H23" s="11" t="n"/>
      <c r="I23" s="11" t="n"/>
      <c r="J23" s="23">
        <f>IF(COUNTA(A23:I23)=0,"",IF(F23="","",IFERROR(MAX(0,'Parámetros'!$B$4-F23),"")))</f>
        <v/>
      </c>
      <c r="K23" s="14">
        <f>IF(COUNTA(A23:I23)=0,"",IF(COUNTA(A23:I23)&lt;9,"Completar registro",IF(I23='Parámetros'!$A$13,"Sin aviso",IF(C23&lt;'Parámetros'!$B$4,"Revisar salida pasada",IF(J23&gt;'Parámetros'!$B$5,"Revisar fuente consultada",IF(I23='Parámetros'!$A$10,"Comprobar requisito",IF(I23='Parámetros'!$A$11,"Seguimiento humano",IF(AND(I23='Parámetros'!$A$12,C23-'Parámetros'!$B$4&lt;='Parámetros'!$B$6),"Reconfirmar antes de salida",IF(I23='Parámetros'!$A$12,"Sin aviso","Revisar estado")))))))))</f>
        <v/>
      </c>
    </row>
    <row r="24">
      <c r="A24" s="11" t="n"/>
      <c r="B24" s="11" t="n"/>
      <c r="C24" s="22" t="n"/>
      <c r="D24" s="11" t="n"/>
      <c r="E24" s="11" t="n"/>
      <c r="F24" s="22" t="n"/>
      <c r="G24" s="11" t="n"/>
      <c r="H24" s="11" t="n"/>
      <c r="I24" s="11" t="n"/>
      <c r="J24" s="24">
        <f>IF(COUNTA(A24:I24)=0,"",IF(F24="","",IFERROR(MAX(0,'Parámetros'!$B$4-F24),"")))</f>
        <v/>
      </c>
      <c r="K24" s="16">
        <f>IF(COUNTA(A24:I24)=0,"",IF(COUNTA(A24:I24)&lt;9,"Completar registro",IF(I24='Parámetros'!$A$13,"Sin aviso",IF(C24&lt;'Parámetros'!$B$4,"Revisar salida pasada",IF(J24&gt;'Parámetros'!$B$5,"Revisar fuente consultada",IF(I24='Parámetros'!$A$10,"Comprobar requisito",IF(I24='Parámetros'!$A$11,"Seguimiento humano",IF(AND(I24='Parámetros'!$A$12,C24-'Parámetros'!$B$4&lt;='Parámetros'!$B$6),"Reconfirmar antes de salida",IF(I24='Parámetros'!$A$12,"Sin aviso","Revisar estado")))))))))</f>
        <v/>
      </c>
    </row>
    <row r="25">
      <c r="A25" s="11" t="n"/>
      <c r="B25" s="11" t="n"/>
      <c r="C25" s="22" t="n"/>
      <c r="D25" s="11" t="n"/>
      <c r="E25" s="11" t="n"/>
      <c r="F25" s="22" t="n"/>
      <c r="G25" s="11" t="n"/>
      <c r="H25" s="11" t="n"/>
      <c r="I25" s="11" t="n"/>
      <c r="J25" s="23">
        <f>IF(COUNTA(A25:I25)=0,"",IF(F25="","",IFERROR(MAX(0,'Parámetros'!$B$4-F25),"")))</f>
        <v/>
      </c>
      <c r="K25" s="14">
        <f>IF(COUNTA(A25:I25)=0,"",IF(COUNTA(A25:I25)&lt;9,"Completar registro",IF(I25='Parámetros'!$A$13,"Sin aviso",IF(C25&lt;'Parámetros'!$B$4,"Revisar salida pasada",IF(J25&gt;'Parámetros'!$B$5,"Revisar fuente consultada",IF(I25='Parámetros'!$A$10,"Comprobar requisito",IF(I25='Parámetros'!$A$11,"Seguimiento humano",IF(AND(I25='Parámetros'!$A$12,C25-'Parámetros'!$B$4&lt;='Parámetros'!$B$6),"Reconfirmar antes de salida",IF(I25='Parámetros'!$A$12,"Sin aviso","Revisar estado")))))))))</f>
        <v/>
      </c>
    </row>
    <row r="26">
      <c r="A26" s="11" t="n"/>
      <c r="B26" s="11" t="n"/>
      <c r="C26" s="22" t="n"/>
      <c r="D26" s="11" t="n"/>
      <c r="E26" s="11" t="n"/>
      <c r="F26" s="22" t="n"/>
      <c r="G26" s="11" t="n"/>
      <c r="H26" s="11" t="n"/>
      <c r="I26" s="11" t="n"/>
      <c r="J26" s="24">
        <f>IF(COUNTA(A26:I26)=0,"",IF(F26="","",IFERROR(MAX(0,'Parámetros'!$B$4-F26),"")))</f>
        <v/>
      </c>
      <c r="K26" s="16">
        <f>IF(COUNTA(A26:I26)=0,"",IF(COUNTA(A26:I26)&lt;9,"Completar registro",IF(I26='Parámetros'!$A$13,"Sin aviso",IF(C26&lt;'Parámetros'!$B$4,"Revisar salida pasada",IF(J26&gt;'Parámetros'!$B$5,"Revisar fuente consultada",IF(I26='Parámetros'!$A$10,"Comprobar requisito",IF(I26='Parámetros'!$A$11,"Seguimiento humano",IF(AND(I26='Parámetros'!$A$12,C26-'Parámetros'!$B$4&lt;='Parámetros'!$B$6),"Reconfirmar antes de salida",IF(I26='Parámetros'!$A$12,"Sin aviso","Revisar estado")))))))))</f>
        <v/>
      </c>
    </row>
    <row r="27">
      <c r="A27" s="11" t="n"/>
      <c r="B27" s="11" t="n"/>
      <c r="C27" s="22" t="n"/>
      <c r="D27" s="11" t="n"/>
      <c r="E27" s="11" t="n"/>
      <c r="F27" s="22" t="n"/>
      <c r="G27" s="11" t="n"/>
      <c r="H27" s="11" t="n"/>
      <c r="I27" s="11" t="n"/>
      <c r="J27" s="23">
        <f>IF(COUNTA(A27:I27)=0,"",IF(F27="","",IFERROR(MAX(0,'Parámetros'!$B$4-F27),"")))</f>
        <v/>
      </c>
      <c r="K27" s="14">
        <f>IF(COUNTA(A27:I27)=0,"",IF(COUNTA(A27:I27)&lt;9,"Completar registro",IF(I27='Parámetros'!$A$13,"Sin aviso",IF(C27&lt;'Parámetros'!$B$4,"Revisar salida pasada",IF(J27&gt;'Parámetros'!$B$5,"Revisar fuente consultada",IF(I27='Parámetros'!$A$10,"Comprobar requisito",IF(I27='Parámetros'!$A$11,"Seguimiento humano",IF(AND(I27='Parámetros'!$A$12,C27-'Parámetros'!$B$4&lt;='Parámetros'!$B$6),"Reconfirmar antes de salida",IF(I27='Parámetros'!$A$12,"Sin aviso","Revisar estado")))))))))</f>
        <v/>
      </c>
    </row>
    <row r="28">
      <c r="A28" s="11" t="n"/>
      <c r="B28" s="11" t="n"/>
      <c r="C28" s="22" t="n"/>
      <c r="D28" s="11" t="n"/>
      <c r="E28" s="11" t="n"/>
      <c r="F28" s="22" t="n"/>
      <c r="G28" s="11" t="n"/>
      <c r="H28" s="11" t="n"/>
      <c r="I28" s="11" t="n"/>
      <c r="J28" s="24">
        <f>IF(COUNTA(A28:I28)=0,"",IF(F28="","",IFERROR(MAX(0,'Parámetros'!$B$4-F28),"")))</f>
        <v/>
      </c>
      <c r="K28" s="16">
        <f>IF(COUNTA(A28:I28)=0,"",IF(COUNTA(A28:I28)&lt;9,"Completar registro",IF(I28='Parámetros'!$A$13,"Sin aviso",IF(C28&lt;'Parámetros'!$B$4,"Revisar salida pasada",IF(J28&gt;'Parámetros'!$B$5,"Revisar fuente consultada",IF(I28='Parámetros'!$A$10,"Comprobar requisito",IF(I28='Parámetros'!$A$11,"Seguimiento humano",IF(AND(I28='Parámetros'!$A$12,C28-'Parámetros'!$B$4&lt;='Parámetros'!$B$6),"Reconfirmar antes de salida",IF(I28='Parámetros'!$A$12,"Sin aviso","Revisar estado")))))))))</f>
        <v/>
      </c>
    </row>
    <row r="29">
      <c r="A29" s="11" t="n"/>
      <c r="B29" s="11" t="n"/>
      <c r="C29" s="22" t="n"/>
      <c r="D29" s="11" t="n"/>
      <c r="E29" s="11" t="n"/>
      <c r="F29" s="22" t="n"/>
      <c r="G29" s="11" t="n"/>
      <c r="H29" s="11" t="n"/>
      <c r="I29" s="11" t="n"/>
      <c r="J29" s="23">
        <f>IF(COUNTA(A29:I29)=0,"",IF(F29="","",IFERROR(MAX(0,'Parámetros'!$B$4-F29),"")))</f>
        <v/>
      </c>
      <c r="K29" s="14">
        <f>IF(COUNTA(A29:I29)=0,"",IF(COUNTA(A29:I29)&lt;9,"Completar registro",IF(I29='Parámetros'!$A$13,"Sin aviso",IF(C29&lt;'Parámetros'!$B$4,"Revisar salida pasada",IF(J29&gt;'Parámetros'!$B$5,"Revisar fuente consultada",IF(I29='Parámetros'!$A$10,"Comprobar requisito",IF(I29='Parámetros'!$A$11,"Seguimiento humano",IF(AND(I29='Parámetros'!$A$12,C29-'Parámetros'!$B$4&lt;='Parámetros'!$B$6),"Reconfirmar antes de salida",IF(I29='Parámetros'!$A$12,"Sin aviso","Revisar estado")))))))))</f>
        <v/>
      </c>
    </row>
    <row r="30">
      <c r="A30" s="11" t="n"/>
      <c r="B30" s="11" t="n"/>
      <c r="C30" s="22" t="n"/>
      <c r="D30" s="11" t="n"/>
      <c r="E30" s="11" t="n"/>
      <c r="F30" s="22" t="n"/>
      <c r="G30" s="11" t="n"/>
      <c r="H30" s="11" t="n"/>
      <c r="I30" s="11" t="n"/>
      <c r="J30" s="24">
        <f>IF(COUNTA(A30:I30)=0,"",IF(F30="","",IFERROR(MAX(0,'Parámetros'!$B$4-F30),"")))</f>
        <v/>
      </c>
      <c r="K30" s="16">
        <f>IF(COUNTA(A30:I30)=0,"",IF(COUNTA(A30:I30)&lt;9,"Completar registro",IF(I30='Parámetros'!$A$13,"Sin aviso",IF(C30&lt;'Parámetros'!$B$4,"Revisar salida pasada",IF(J30&gt;'Parámetros'!$B$5,"Revisar fuente consultada",IF(I30='Parámetros'!$A$10,"Comprobar requisito",IF(I30='Parámetros'!$A$11,"Seguimiento humano",IF(AND(I30='Parámetros'!$A$12,C30-'Parámetros'!$B$4&lt;='Parámetros'!$B$6),"Reconfirmar antes de salida",IF(I30='Parámetros'!$A$12,"Sin aviso","Revisar estado")))))))))</f>
        <v/>
      </c>
    </row>
    <row r="31">
      <c r="A31" s="11" t="n"/>
      <c r="B31" s="11" t="n"/>
      <c r="C31" s="22" t="n"/>
      <c r="D31" s="11" t="n"/>
      <c r="E31" s="11" t="n"/>
      <c r="F31" s="22" t="n"/>
      <c r="G31" s="11" t="n"/>
      <c r="H31" s="11" t="n"/>
      <c r="I31" s="11" t="n"/>
      <c r="J31" s="23">
        <f>IF(COUNTA(A31:I31)=0,"",IF(F31="","",IFERROR(MAX(0,'Parámetros'!$B$4-F31),"")))</f>
        <v/>
      </c>
      <c r="K31" s="14">
        <f>IF(COUNTA(A31:I31)=0,"",IF(COUNTA(A31:I31)&lt;9,"Completar registro",IF(I31='Parámetros'!$A$13,"Sin aviso",IF(C31&lt;'Parámetros'!$B$4,"Revisar salida pasada",IF(J31&gt;'Parámetros'!$B$5,"Revisar fuente consultada",IF(I31='Parámetros'!$A$10,"Comprobar requisito",IF(I31='Parámetros'!$A$11,"Seguimiento humano",IF(AND(I31='Parámetros'!$A$12,C31-'Parámetros'!$B$4&lt;='Parámetros'!$B$6),"Reconfirmar antes de salida",IF(I31='Parámetros'!$A$12,"Sin aviso","Revisar estado")))))))))</f>
        <v/>
      </c>
    </row>
    <row r="32">
      <c r="A32" s="11" t="n"/>
      <c r="B32" s="11" t="n"/>
      <c r="C32" s="22" t="n"/>
      <c r="D32" s="11" t="n"/>
      <c r="E32" s="11" t="n"/>
      <c r="F32" s="22" t="n"/>
      <c r="G32" s="11" t="n"/>
      <c r="H32" s="11" t="n"/>
      <c r="I32" s="11" t="n"/>
      <c r="J32" s="24">
        <f>IF(COUNTA(A32:I32)=0,"",IF(F32="","",IFERROR(MAX(0,'Parámetros'!$B$4-F32),"")))</f>
        <v/>
      </c>
      <c r="K32" s="16">
        <f>IF(COUNTA(A32:I32)=0,"",IF(COUNTA(A32:I32)&lt;9,"Completar registro",IF(I32='Parámetros'!$A$13,"Sin aviso",IF(C32&lt;'Parámetros'!$B$4,"Revisar salida pasada",IF(J32&gt;'Parámetros'!$B$5,"Revisar fuente consultada",IF(I32='Parámetros'!$A$10,"Comprobar requisito",IF(I32='Parámetros'!$A$11,"Seguimiento humano",IF(AND(I32='Parámetros'!$A$12,C32-'Parámetros'!$B$4&lt;='Parámetros'!$B$6),"Reconfirmar antes de salida",IF(I32='Parámetros'!$A$12,"Sin aviso","Revisar estado")))))))))</f>
        <v/>
      </c>
    </row>
    <row r="33">
      <c r="A33" s="11" t="n"/>
      <c r="B33" s="11" t="n"/>
      <c r="C33" s="22" t="n"/>
      <c r="D33" s="11" t="n"/>
      <c r="E33" s="11" t="n"/>
      <c r="F33" s="22" t="n"/>
      <c r="G33" s="11" t="n"/>
      <c r="H33" s="11" t="n"/>
      <c r="I33" s="11" t="n"/>
      <c r="J33" s="23">
        <f>IF(COUNTA(A33:I33)=0,"",IF(F33="","",IFERROR(MAX(0,'Parámetros'!$B$4-F33),"")))</f>
        <v/>
      </c>
      <c r="K33" s="14">
        <f>IF(COUNTA(A33:I33)=0,"",IF(COUNTA(A33:I33)&lt;9,"Completar registro",IF(I33='Parámetros'!$A$13,"Sin aviso",IF(C33&lt;'Parámetros'!$B$4,"Revisar salida pasada",IF(J33&gt;'Parámetros'!$B$5,"Revisar fuente consultada",IF(I33='Parámetros'!$A$10,"Comprobar requisito",IF(I33='Parámetros'!$A$11,"Seguimiento humano",IF(AND(I33='Parámetros'!$A$12,C33-'Parámetros'!$B$4&lt;='Parámetros'!$B$6),"Reconfirmar antes de salida",IF(I33='Parámetros'!$A$12,"Sin aviso","Revisar estado")))))))))</f>
        <v/>
      </c>
    </row>
    <row r="34">
      <c r="A34" s="11" t="n"/>
      <c r="B34" s="11" t="n"/>
      <c r="C34" s="22" t="n"/>
      <c r="D34" s="11" t="n"/>
      <c r="E34" s="11" t="n"/>
      <c r="F34" s="22" t="n"/>
      <c r="G34" s="11" t="n"/>
      <c r="H34" s="11" t="n"/>
      <c r="I34" s="11" t="n"/>
      <c r="J34" s="24">
        <f>IF(COUNTA(A34:I34)=0,"",IF(F34="","",IFERROR(MAX(0,'Parámetros'!$B$4-F34),"")))</f>
        <v/>
      </c>
      <c r="K34" s="16">
        <f>IF(COUNTA(A34:I34)=0,"",IF(COUNTA(A34:I34)&lt;9,"Completar registro",IF(I34='Parámetros'!$A$13,"Sin aviso",IF(C34&lt;'Parámetros'!$B$4,"Revisar salida pasada",IF(J34&gt;'Parámetros'!$B$5,"Revisar fuente consultada",IF(I34='Parámetros'!$A$10,"Comprobar requisito",IF(I34='Parámetros'!$A$11,"Seguimiento humano",IF(AND(I34='Parámetros'!$A$12,C34-'Parámetros'!$B$4&lt;='Parámetros'!$B$6),"Reconfirmar antes de salida",IF(I34='Parámetros'!$A$12,"Sin aviso","Revisar estado")))))))))</f>
        <v/>
      </c>
    </row>
    <row r="35">
      <c r="A35" s="11" t="n"/>
      <c r="B35" s="11" t="n"/>
      <c r="C35" s="22" t="n"/>
      <c r="D35" s="11" t="n"/>
      <c r="E35" s="11" t="n"/>
      <c r="F35" s="22" t="n"/>
      <c r="G35" s="11" t="n"/>
      <c r="H35" s="11" t="n"/>
      <c r="I35" s="11" t="n"/>
      <c r="J35" s="23">
        <f>IF(COUNTA(A35:I35)=0,"",IF(F35="","",IFERROR(MAX(0,'Parámetros'!$B$4-F35),"")))</f>
        <v/>
      </c>
      <c r="K35" s="14">
        <f>IF(COUNTA(A35:I35)=0,"",IF(COUNTA(A35:I35)&lt;9,"Completar registro",IF(I35='Parámetros'!$A$13,"Sin aviso",IF(C35&lt;'Parámetros'!$B$4,"Revisar salida pasada",IF(J35&gt;'Parámetros'!$B$5,"Revisar fuente consultada",IF(I35='Parámetros'!$A$10,"Comprobar requisito",IF(I35='Parámetros'!$A$11,"Seguimiento humano",IF(AND(I35='Parámetros'!$A$12,C35-'Parámetros'!$B$4&lt;='Parámetros'!$B$6),"Reconfirmar antes de salida",IF(I35='Parámetros'!$A$12,"Sin aviso","Revisar estado")))))))))</f>
        <v/>
      </c>
    </row>
    <row r="36">
      <c r="A36" s="11" t="n"/>
      <c r="B36" s="11" t="n"/>
      <c r="C36" s="22" t="n"/>
      <c r="D36" s="11" t="n"/>
      <c r="E36" s="11" t="n"/>
      <c r="F36" s="22" t="n"/>
      <c r="G36" s="11" t="n"/>
      <c r="H36" s="11" t="n"/>
      <c r="I36" s="11" t="n"/>
      <c r="J36" s="24">
        <f>IF(COUNTA(A36:I36)=0,"",IF(F36="","",IFERROR(MAX(0,'Parámetros'!$B$4-F36),"")))</f>
        <v/>
      </c>
      <c r="K36" s="16">
        <f>IF(COUNTA(A36:I36)=0,"",IF(COUNTA(A36:I36)&lt;9,"Completar registro",IF(I36='Parámetros'!$A$13,"Sin aviso",IF(C36&lt;'Parámetros'!$B$4,"Revisar salida pasada",IF(J36&gt;'Parámetros'!$B$5,"Revisar fuente consultada",IF(I36='Parámetros'!$A$10,"Comprobar requisito",IF(I36='Parámetros'!$A$11,"Seguimiento humano",IF(AND(I36='Parámetros'!$A$12,C36-'Parámetros'!$B$4&lt;='Parámetros'!$B$6),"Reconfirmar antes de salida",IF(I36='Parámetros'!$A$12,"Sin aviso","Revisar estado")))))))))</f>
        <v/>
      </c>
    </row>
    <row r="37">
      <c r="A37" s="11" t="n"/>
      <c r="B37" s="11" t="n"/>
      <c r="C37" s="22" t="n"/>
      <c r="D37" s="11" t="n"/>
      <c r="E37" s="11" t="n"/>
      <c r="F37" s="22" t="n"/>
      <c r="G37" s="11" t="n"/>
      <c r="H37" s="11" t="n"/>
      <c r="I37" s="11" t="n"/>
      <c r="J37" s="23">
        <f>IF(COUNTA(A37:I37)=0,"",IF(F37="","",IFERROR(MAX(0,'Parámetros'!$B$4-F37),"")))</f>
        <v/>
      </c>
      <c r="K37" s="14">
        <f>IF(COUNTA(A37:I37)=0,"",IF(COUNTA(A37:I37)&lt;9,"Completar registro",IF(I37='Parámetros'!$A$13,"Sin aviso",IF(C37&lt;'Parámetros'!$B$4,"Revisar salida pasada",IF(J37&gt;'Parámetros'!$B$5,"Revisar fuente consultada",IF(I37='Parámetros'!$A$10,"Comprobar requisito",IF(I37='Parámetros'!$A$11,"Seguimiento humano",IF(AND(I37='Parámetros'!$A$12,C37-'Parámetros'!$B$4&lt;='Parámetros'!$B$6),"Reconfirmar antes de salida",IF(I37='Parámetros'!$A$12,"Sin aviso","Revisar estado")))))))))</f>
        <v/>
      </c>
    </row>
    <row r="38">
      <c r="A38" s="11" t="n"/>
      <c r="B38" s="11" t="n"/>
      <c r="C38" s="22" t="n"/>
      <c r="D38" s="11" t="n"/>
      <c r="E38" s="11" t="n"/>
      <c r="F38" s="22" t="n"/>
      <c r="G38" s="11" t="n"/>
      <c r="H38" s="11" t="n"/>
      <c r="I38" s="11" t="n"/>
      <c r="J38" s="24">
        <f>IF(COUNTA(A38:I38)=0,"",IF(F38="","",IFERROR(MAX(0,'Parámetros'!$B$4-F38),"")))</f>
        <v/>
      </c>
      <c r="K38" s="16">
        <f>IF(COUNTA(A38:I38)=0,"",IF(COUNTA(A38:I38)&lt;9,"Completar registro",IF(I38='Parámetros'!$A$13,"Sin aviso",IF(C38&lt;'Parámetros'!$B$4,"Revisar salida pasada",IF(J38&gt;'Parámetros'!$B$5,"Revisar fuente consultada",IF(I38='Parámetros'!$A$10,"Comprobar requisito",IF(I38='Parámetros'!$A$11,"Seguimiento humano",IF(AND(I38='Parámetros'!$A$12,C38-'Parámetros'!$B$4&lt;='Parámetros'!$B$6),"Reconfirmar antes de salida",IF(I38='Parámetros'!$A$12,"Sin aviso","Revisar estado")))))))))</f>
        <v/>
      </c>
    </row>
    <row r="39">
      <c r="A39" s="11" t="n"/>
      <c r="B39" s="11" t="n"/>
      <c r="C39" s="22" t="n"/>
      <c r="D39" s="11" t="n"/>
      <c r="E39" s="11" t="n"/>
      <c r="F39" s="22" t="n"/>
      <c r="G39" s="11" t="n"/>
      <c r="H39" s="11" t="n"/>
      <c r="I39" s="11" t="n"/>
      <c r="J39" s="23">
        <f>IF(COUNTA(A39:I39)=0,"",IF(F39="","",IFERROR(MAX(0,'Parámetros'!$B$4-F39),"")))</f>
        <v/>
      </c>
      <c r="K39" s="14">
        <f>IF(COUNTA(A39:I39)=0,"",IF(COUNTA(A39:I39)&lt;9,"Completar registro",IF(I39='Parámetros'!$A$13,"Sin aviso",IF(C39&lt;'Parámetros'!$B$4,"Revisar salida pasada",IF(J39&gt;'Parámetros'!$B$5,"Revisar fuente consultada",IF(I39='Parámetros'!$A$10,"Comprobar requisito",IF(I39='Parámetros'!$A$11,"Seguimiento humano",IF(AND(I39='Parámetros'!$A$12,C39-'Parámetros'!$B$4&lt;='Parámetros'!$B$6),"Reconfirmar antes de salida",IF(I39='Parámetros'!$A$12,"Sin aviso","Revisar estado")))))))))</f>
        <v/>
      </c>
    </row>
    <row r="40">
      <c r="A40" s="11" t="n"/>
      <c r="B40" s="11" t="n"/>
      <c r="C40" s="22" t="n"/>
      <c r="D40" s="11" t="n"/>
      <c r="E40" s="11" t="n"/>
      <c r="F40" s="22" t="n"/>
      <c r="G40" s="11" t="n"/>
      <c r="H40" s="11" t="n"/>
      <c r="I40" s="11" t="n"/>
      <c r="J40" s="24">
        <f>IF(COUNTA(A40:I40)=0,"",IF(F40="","",IFERROR(MAX(0,'Parámetros'!$B$4-F40),"")))</f>
        <v/>
      </c>
      <c r="K40" s="16">
        <f>IF(COUNTA(A40:I40)=0,"",IF(COUNTA(A40:I40)&lt;9,"Completar registro",IF(I40='Parámetros'!$A$13,"Sin aviso",IF(C40&lt;'Parámetros'!$B$4,"Revisar salida pasada",IF(J40&gt;'Parámetros'!$B$5,"Revisar fuente consultada",IF(I40='Parámetros'!$A$10,"Comprobar requisito",IF(I40='Parámetros'!$A$11,"Seguimiento humano",IF(AND(I40='Parámetros'!$A$12,C40-'Parámetros'!$B$4&lt;='Parámetros'!$B$6),"Reconfirmar antes de salida",IF(I40='Parámetros'!$A$12,"Sin aviso","Revisar estado")))))))))</f>
        <v/>
      </c>
    </row>
    <row r="41">
      <c r="A41" s="11" t="n"/>
      <c r="B41" s="11" t="n"/>
      <c r="C41" s="22" t="n"/>
      <c r="D41" s="11" t="n"/>
      <c r="E41" s="11" t="n"/>
      <c r="F41" s="22" t="n"/>
      <c r="G41" s="11" t="n"/>
      <c r="H41" s="11" t="n"/>
      <c r="I41" s="11" t="n"/>
      <c r="J41" s="23">
        <f>IF(COUNTA(A41:I41)=0,"",IF(F41="","",IFERROR(MAX(0,'Parámetros'!$B$4-F41),"")))</f>
        <v/>
      </c>
      <c r="K41" s="14">
        <f>IF(COUNTA(A41:I41)=0,"",IF(COUNTA(A41:I41)&lt;9,"Completar registro",IF(I41='Parámetros'!$A$13,"Sin aviso",IF(C41&lt;'Parámetros'!$B$4,"Revisar salida pasada",IF(J41&gt;'Parámetros'!$B$5,"Revisar fuente consultada",IF(I41='Parámetros'!$A$10,"Comprobar requisito",IF(I41='Parámetros'!$A$11,"Seguimiento humano",IF(AND(I41='Parámetros'!$A$12,C41-'Parámetros'!$B$4&lt;='Parámetros'!$B$6),"Reconfirmar antes de salida",IF(I41='Parámetros'!$A$12,"Sin aviso","Revisar estado")))))))))</f>
        <v/>
      </c>
    </row>
    <row r="42">
      <c r="A42" s="11" t="n"/>
      <c r="B42" s="11" t="n"/>
      <c r="C42" s="22" t="n"/>
      <c r="D42" s="11" t="n"/>
      <c r="E42" s="11" t="n"/>
      <c r="F42" s="22" t="n"/>
      <c r="G42" s="11" t="n"/>
      <c r="H42" s="11" t="n"/>
      <c r="I42" s="11" t="n"/>
      <c r="J42" s="24">
        <f>IF(COUNTA(A42:I42)=0,"",IF(F42="","",IFERROR(MAX(0,'Parámetros'!$B$4-F42),"")))</f>
        <v/>
      </c>
      <c r="K42" s="16">
        <f>IF(COUNTA(A42:I42)=0,"",IF(COUNTA(A42:I42)&lt;9,"Completar registro",IF(I42='Parámetros'!$A$13,"Sin aviso",IF(C42&lt;'Parámetros'!$B$4,"Revisar salida pasada",IF(J42&gt;'Parámetros'!$B$5,"Revisar fuente consultada",IF(I42='Parámetros'!$A$10,"Comprobar requisito",IF(I42='Parámetros'!$A$11,"Seguimiento humano",IF(AND(I42='Parámetros'!$A$12,C42-'Parámetros'!$B$4&lt;='Parámetros'!$B$6),"Reconfirmar antes de salida",IF(I42='Parámetros'!$A$12,"Sin aviso","Revisar estado")))))))))</f>
        <v/>
      </c>
    </row>
    <row r="43">
      <c r="A43" s="11" t="n"/>
      <c r="B43" s="11" t="n"/>
      <c r="C43" s="22" t="n"/>
      <c r="D43" s="11" t="n"/>
      <c r="E43" s="11" t="n"/>
      <c r="F43" s="22" t="n"/>
      <c r="G43" s="11" t="n"/>
      <c r="H43" s="11" t="n"/>
      <c r="I43" s="11" t="n"/>
      <c r="J43" s="23">
        <f>IF(COUNTA(A43:I43)=0,"",IF(F43="","",IFERROR(MAX(0,'Parámetros'!$B$4-F43),"")))</f>
        <v/>
      </c>
      <c r="K43" s="14">
        <f>IF(COUNTA(A43:I43)=0,"",IF(COUNTA(A43:I43)&lt;9,"Completar registro",IF(I43='Parámetros'!$A$13,"Sin aviso",IF(C43&lt;'Parámetros'!$B$4,"Revisar salida pasada",IF(J43&gt;'Parámetros'!$B$5,"Revisar fuente consultada",IF(I43='Parámetros'!$A$10,"Comprobar requisito",IF(I43='Parámetros'!$A$11,"Seguimiento humano",IF(AND(I43='Parámetros'!$A$12,C43-'Parámetros'!$B$4&lt;='Parámetros'!$B$6),"Reconfirmar antes de salida",IF(I43='Parámetros'!$A$12,"Sin aviso","Revisar estado")))))))))</f>
        <v/>
      </c>
    </row>
    <row r="44">
      <c r="A44" s="11" t="n"/>
      <c r="B44" s="11" t="n"/>
      <c r="C44" s="22" t="n"/>
      <c r="D44" s="11" t="n"/>
      <c r="E44" s="11" t="n"/>
      <c r="F44" s="22" t="n"/>
      <c r="G44" s="11" t="n"/>
      <c r="H44" s="11" t="n"/>
      <c r="I44" s="11" t="n"/>
      <c r="J44" s="24">
        <f>IF(COUNTA(A44:I44)=0,"",IF(F44="","",IFERROR(MAX(0,'Parámetros'!$B$4-F44),"")))</f>
        <v/>
      </c>
      <c r="K44" s="16">
        <f>IF(COUNTA(A44:I44)=0,"",IF(COUNTA(A44:I44)&lt;9,"Completar registro",IF(I44='Parámetros'!$A$13,"Sin aviso",IF(C44&lt;'Parámetros'!$B$4,"Revisar salida pasada",IF(J44&gt;'Parámetros'!$B$5,"Revisar fuente consultada",IF(I44='Parámetros'!$A$10,"Comprobar requisito",IF(I44='Parámetros'!$A$11,"Seguimiento humano",IF(AND(I44='Parámetros'!$A$12,C44-'Parámetros'!$B$4&lt;='Parámetros'!$B$6),"Reconfirmar antes de salida",IF(I44='Parámetros'!$A$12,"Sin aviso","Revisar estado")))))))))</f>
        <v/>
      </c>
    </row>
    <row r="45">
      <c r="A45" s="11" t="n"/>
      <c r="B45" s="11" t="n"/>
      <c r="C45" s="22" t="n"/>
      <c r="D45" s="11" t="n"/>
      <c r="E45" s="11" t="n"/>
      <c r="F45" s="22" t="n"/>
      <c r="G45" s="11" t="n"/>
      <c r="H45" s="11" t="n"/>
      <c r="I45" s="11" t="n"/>
      <c r="J45" s="23">
        <f>IF(COUNTA(A45:I45)=0,"",IF(F45="","",IFERROR(MAX(0,'Parámetros'!$B$4-F45),"")))</f>
        <v/>
      </c>
      <c r="K45" s="14">
        <f>IF(COUNTA(A45:I45)=0,"",IF(COUNTA(A45:I45)&lt;9,"Completar registro",IF(I45='Parámetros'!$A$13,"Sin aviso",IF(C45&lt;'Parámetros'!$B$4,"Revisar salida pasada",IF(J45&gt;'Parámetros'!$B$5,"Revisar fuente consultada",IF(I45='Parámetros'!$A$10,"Comprobar requisito",IF(I45='Parámetros'!$A$11,"Seguimiento humano",IF(AND(I45='Parámetros'!$A$12,C45-'Parámetros'!$B$4&lt;='Parámetros'!$B$6),"Reconfirmar antes de salida",IF(I45='Parámetros'!$A$12,"Sin aviso","Revisar estado")))))))))</f>
        <v/>
      </c>
    </row>
    <row r="46">
      <c r="A46" s="11" t="n"/>
      <c r="B46" s="11" t="n"/>
      <c r="C46" s="22" t="n"/>
      <c r="D46" s="11" t="n"/>
      <c r="E46" s="11" t="n"/>
      <c r="F46" s="22" t="n"/>
      <c r="G46" s="11" t="n"/>
      <c r="H46" s="11" t="n"/>
      <c r="I46" s="11" t="n"/>
      <c r="J46" s="24">
        <f>IF(COUNTA(A46:I46)=0,"",IF(F46="","",IFERROR(MAX(0,'Parámetros'!$B$4-F46),"")))</f>
        <v/>
      </c>
      <c r="K46" s="16">
        <f>IF(COUNTA(A46:I46)=0,"",IF(COUNTA(A46:I46)&lt;9,"Completar registro",IF(I46='Parámetros'!$A$13,"Sin aviso",IF(C46&lt;'Parámetros'!$B$4,"Revisar salida pasada",IF(J46&gt;'Parámetros'!$B$5,"Revisar fuente consultada",IF(I46='Parámetros'!$A$10,"Comprobar requisito",IF(I46='Parámetros'!$A$11,"Seguimiento humano",IF(AND(I46='Parámetros'!$A$12,C46-'Parámetros'!$B$4&lt;='Parámetros'!$B$6),"Reconfirmar antes de salida",IF(I46='Parámetros'!$A$12,"Sin aviso","Revisar estado")))))))))</f>
        <v/>
      </c>
    </row>
    <row r="47">
      <c r="A47" s="11" t="n"/>
      <c r="B47" s="11" t="n"/>
      <c r="C47" s="22" t="n"/>
      <c r="D47" s="11" t="n"/>
      <c r="E47" s="11" t="n"/>
      <c r="F47" s="22" t="n"/>
      <c r="G47" s="11" t="n"/>
      <c r="H47" s="11" t="n"/>
      <c r="I47" s="11" t="n"/>
      <c r="J47" s="23">
        <f>IF(COUNTA(A47:I47)=0,"",IF(F47="","",IFERROR(MAX(0,'Parámetros'!$B$4-F47),"")))</f>
        <v/>
      </c>
      <c r="K47" s="14">
        <f>IF(COUNTA(A47:I47)=0,"",IF(COUNTA(A47:I47)&lt;9,"Completar registro",IF(I47='Parámetros'!$A$13,"Sin aviso",IF(C47&lt;'Parámetros'!$B$4,"Revisar salida pasada",IF(J47&gt;'Parámetros'!$B$5,"Revisar fuente consultada",IF(I47='Parámetros'!$A$10,"Comprobar requisito",IF(I47='Parámetros'!$A$11,"Seguimiento humano",IF(AND(I47='Parámetros'!$A$12,C47-'Parámetros'!$B$4&lt;='Parámetros'!$B$6),"Reconfirmar antes de salida",IF(I47='Parámetros'!$A$12,"Sin aviso","Revisar estado")))))))))</f>
        <v/>
      </c>
    </row>
    <row r="48">
      <c r="A48" s="11" t="n"/>
      <c r="B48" s="11" t="n"/>
      <c r="C48" s="22" t="n"/>
      <c r="D48" s="11" t="n"/>
      <c r="E48" s="11" t="n"/>
      <c r="F48" s="22" t="n"/>
      <c r="G48" s="11" t="n"/>
      <c r="H48" s="11" t="n"/>
      <c r="I48" s="11" t="n"/>
      <c r="J48" s="24">
        <f>IF(COUNTA(A48:I48)=0,"",IF(F48="","",IFERROR(MAX(0,'Parámetros'!$B$4-F48),"")))</f>
        <v/>
      </c>
      <c r="K48" s="16">
        <f>IF(COUNTA(A48:I48)=0,"",IF(COUNTA(A48:I48)&lt;9,"Completar registro",IF(I48='Parámetros'!$A$13,"Sin aviso",IF(C48&lt;'Parámetros'!$B$4,"Revisar salida pasada",IF(J48&gt;'Parámetros'!$B$5,"Revisar fuente consultada",IF(I48='Parámetros'!$A$10,"Comprobar requisito",IF(I48='Parámetros'!$A$11,"Seguimiento humano",IF(AND(I48='Parámetros'!$A$12,C48-'Parámetros'!$B$4&lt;='Parámetros'!$B$6),"Reconfirmar antes de salida",IF(I48='Parámetros'!$A$12,"Sin aviso","Revisar estado")))))))))</f>
        <v/>
      </c>
    </row>
    <row r="49">
      <c r="A49" s="11" t="n"/>
      <c r="B49" s="11" t="n"/>
      <c r="C49" s="22" t="n"/>
      <c r="D49" s="11" t="n"/>
      <c r="E49" s="11" t="n"/>
      <c r="F49" s="22" t="n"/>
      <c r="G49" s="11" t="n"/>
      <c r="H49" s="11" t="n"/>
      <c r="I49" s="11" t="n"/>
      <c r="J49" s="23">
        <f>IF(COUNTA(A49:I49)=0,"",IF(F49="","",IFERROR(MAX(0,'Parámetros'!$B$4-F49),"")))</f>
        <v/>
      </c>
      <c r="K49" s="14">
        <f>IF(COUNTA(A49:I49)=0,"",IF(COUNTA(A49:I49)&lt;9,"Completar registro",IF(I49='Parámetros'!$A$13,"Sin aviso",IF(C49&lt;'Parámetros'!$B$4,"Revisar salida pasada",IF(J49&gt;'Parámetros'!$B$5,"Revisar fuente consultada",IF(I49='Parámetros'!$A$10,"Comprobar requisito",IF(I49='Parámetros'!$A$11,"Seguimiento humano",IF(AND(I49='Parámetros'!$A$12,C49-'Parámetros'!$B$4&lt;='Parámetros'!$B$6),"Reconfirmar antes de salida",IF(I49='Parámetros'!$A$12,"Sin aviso","Revisar estado")))))))))</f>
        <v/>
      </c>
    </row>
    <row r="50">
      <c r="A50" s="11" t="n"/>
      <c r="B50" s="11" t="n"/>
      <c r="C50" s="22" t="n"/>
      <c r="D50" s="11" t="n"/>
      <c r="E50" s="11" t="n"/>
      <c r="F50" s="22" t="n"/>
      <c r="G50" s="11" t="n"/>
      <c r="H50" s="11" t="n"/>
      <c r="I50" s="11" t="n"/>
      <c r="J50" s="24">
        <f>IF(COUNTA(A50:I50)=0,"",IF(F50="","",IFERROR(MAX(0,'Parámetros'!$B$4-F50),"")))</f>
        <v/>
      </c>
      <c r="K50" s="16">
        <f>IF(COUNTA(A50:I50)=0,"",IF(COUNTA(A50:I50)&lt;9,"Completar registro",IF(I50='Parámetros'!$A$13,"Sin aviso",IF(C50&lt;'Parámetros'!$B$4,"Revisar salida pasada",IF(J50&gt;'Parámetros'!$B$5,"Revisar fuente consultada",IF(I50='Parámetros'!$A$10,"Comprobar requisito",IF(I50='Parámetros'!$A$11,"Seguimiento humano",IF(AND(I50='Parámetros'!$A$12,C50-'Parámetros'!$B$4&lt;='Parámetros'!$B$6),"Reconfirmar antes de salida",IF(I50='Parámetros'!$A$12,"Sin aviso","Revisar estado")))))))))</f>
        <v/>
      </c>
    </row>
    <row r="51">
      <c r="A51" s="11" t="n"/>
      <c r="B51" s="11" t="n"/>
      <c r="C51" s="22" t="n"/>
      <c r="D51" s="11" t="n"/>
      <c r="E51" s="11" t="n"/>
      <c r="F51" s="22" t="n"/>
      <c r="G51" s="11" t="n"/>
      <c r="H51" s="11" t="n"/>
      <c r="I51" s="11" t="n"/>
      <c r="J51" s="23">
        <f>IF(COUNTA(A51:I51)=0,"",IF(F51="","",IFERROR(MAX(0,'Parámetros'!$B$4-F51),"")))</f>
        <v/>
      </c>
      <c r="K51" s="14">
        <f>IF(COUNTA(A51:I51)=0,"",IF(COUNTA(A51:I51)&lt;9,"Completar registro",IF(I51='Parámetros'!$A$13,"Sin aviso",IF(C51&lt;'Parámetros'!$B$4,"Revisar salida pasada",IF(J51&gt;'Parámetros'!$B$5,"Revisar fuente consultada",IF(I51='Parámetros'!$A$10,"Comprobar requisito",IF(I51='Parámetros'!$A$11,"Seguimiento humano",IF(AND(I51='Parámetros'!$A$12,C51-'Parámetros'!$B$4&lt;='Parámetros'!$B$6),"Reconfirmar antes de salida",IF(I51='Parámetros'!$A$12,"Sin aviso","Revisar estado")))))))))</f>
        <v/>
      </c>
    </row>
    <row r="52">
      <c r="A52" s="11" t="n"/>
      <c r="B52" s="11" t="n"/>
      <c r="C52" s="22" t="n"/>
      <c r="D52" s="11" t="n"/>
      <c r="E52" s="11" t="n"/>
      <c r="F52" s="22" t="n"/>
      <c r="G52" s="11" t="n"/>
      <c r="H52" s="11" t="n"/>
      <c r="I52" s="11" t="n"/>
      <c r="J52" s="24">
        <f>IF(COUNTA(A52:I52)=0,"",IF(F52="","",IFERROR(MAX(0,'Parámetros'!$B$4-F52),"")))</f>
        <v/>
      </c>
      <c r="K52" s="16">
        <f>IF(COUNTA(A52:I52)=0,"",IF(COUNTA(A52:I52)&lt;9,"Completar registro",IF(I52='Parámetros'!$A$13,"Sin aviso",IF(C52&lt;'Parámetros'!$B$4,"Revisar salida pasada",IF(J52&gt;'Parámetros'!$B$5,"Revisar fuente consultada",IF(I52='Parámetros'!$A$10,"Comprobar requisito",IF(I52='Parámetros'!$A$11,"Seguimiento humano",IF(AND(I52='Parámetros'!$A$12,C52-'Parámetros'!$B$4&lt;='Parámetros'!$B$6),"Reconfirmar antes de salida",IF(I52='Parámetros'!$A$12,"Sin aviso","Revisar estado")))))))))</f>
        <v/>
      </c>
    </row>
    <row r="53">
      <c r="A53" s="11" t="n"/>
      <c r="B53" s="11" t="n"/>
      <c r="C53" s="22" t="n"/>
      <c r="D53" s="11" t="n"/>
      <c r="E53" s="11" t="n"/>
      <c r="F53" s="22" t="n"/>
      <c r="G53" s="11" t="n"/>
      <c r="H53" s="11" t="n"/>
      <c r="I53" s="11" t="n"/>
      <c r="J53" s="23">
        <f>IF(COUNTA(A53:I53)=0,"",IF(F53="","",IFERROR(MAX(0,'Parámetros'!$B$4-F53),"")))</f>
        <v/>
      </c>
      <c r="K53" s="14">
        <f>IF(COUNTA(A53:I53)=0,"",IF(COUNTA(A53:I53)&lt;9,"Completar registro",IF(I53='Parámetros'!$A$13,"Sin aviso",IF(C53&lt;'Parámetros'!$B$4,"Revisar salida pasada",IF(J53&gt;'Parámetros'!$B$5,"Revisar fuente consultada",IF(I53='Parámetros'!$A$10,"Comprobar requisito",IF(I53='Parámetros'!$A$11,"Seguimiento humano",IF(AND(I53='Parámetros'!$A$12,C53-'Parámetros'!$B$4&lt;='Parámetros'!$B$6),"Reconfirmar antes de salida",IF(I53='Parámetros'!$A$12,"Sin aviso","Revisar estado")))))))))</f>
        <v/>
      </c>
    </row>
    <row r="54">
      <c r="A54" s="11" t="n"/>
      <c r="B54" s="11" t="n"/>
      <c r="C54" s="22" t="n"/>
      <c r="D54" s="11" t="n"/>
      <c r="E54" s="11" t="n"/>
      <c r="F54" s="22" t="n"/>
      <c r="G54" s="11" t="n"/>
      <c r="H54" s="11" t="n"/>
      <c r="I54" s="11" t="n"/>
      <c r="J54" s="24">
        <f>IF(COUNTA(A54:I54)=0,"",IF(F54="","",IFERROR(MAX(0,'Parámetros'!$B$4-F54),"")))</f>
        <v/>
      </c>
      <c r="K54" s="16">
        <f>IF(COUNTA(A54:I54)=0,"",IF(COUNTA(A54:I54)&lt;9,"Completar registro",IF(I54='Parámetros'!$A$13,"Sin aviso",IF(C54&lt;'Parámetros'!$B$4,"Revisar salida pasada",IF(J54&gt;'Parámetros'!$B$5,"Revisar fuente consultada",IF(I54='Parámetros'!$A$10,"Comprobar requisito",IF(I54='Parámetros'!$A$11,"Seguimiento humano",IF(AND(I54='Parámetros'!$A$12,C54-'Parámetros'!$B$4&lt;='Parámetros'!$B$6),"Reconfirmar antes de salida",IF(I54='Parámetros'!$A$12,"Sin aviso","Revisar estado")))))))))</f>
        <v/>
      </c>
    </row>
    <row r="55">
      <c r="A55" s="11" t="n"/>
      <c r="B55" s="11" t="n"/>
      <c r="C55" s="22" t="n"/>
      <c r="D55" s="11" t="n"/>
      <c r="E55" s="11" t="n"/>
      <c r="F55" s="22" t="n"/>
      <c r="G55" s="11" t="n"/>
      <c r="H55" s="11" t="n"/>
      <c r="I55" s="11" t="n"/>
      <c r="J55" s="23">
        <f>IF(COUNTA(A55:I55)=0,"",IF(F55="","",IFERROR(MAX(0,'Parámetros'!$B$4-F55),"")))</f>
        <v/>
      </c>
      <c r="K55" s="14">
        <f>IF(COUNTA(A55:I55)=0,"",IF(COUNTA(A55:I55)&lt;9,"Completar registro",IF(I55='Parámetros'!$A$13,"Sin aviso",IF(C55&lt;'Parámetros'!$B$4,"Revisar salida pasada",IF(J55&gt;'Parámetros'!$B$5,"Revisar fuente consultada",IF(I55='Parámetros'!$A$10,"Comprobar requisito",IF(I55='Parámetros'!$A$11,"Seguimiento humano",IF(AND(I55='Parámetros'!$A$12,C55-'Parámetros'!$B$4&lt;='Parámetros'!$B$6),"Reconfirmar antes de salida",IF(I55='Parámetros'!$A$12,"Sin aviso","Revisar estado")))))))))</f>
        <v/>
      </c>
    </row>
    <row r="56">
      <c r="A56" s="11" t="n"/>
      <c r="B56" s="11" t="n"/>
      <c r="C56" s="22" t="n"/>
      <c r="D56" s="11" t="n"/>
      <c r="E56" s="11" t="n"/>
      <c r="F56" s="22" t="n"/>
      <c r="G56" s="11" t="n"/>
      <c r="H56" s="11" t="n"/>
      <c r="I56" s="11" t="n"/>
      <c r="J56" s="24">
        <f>IF(COUNTA(A56:I56)=0,"",IF(F56="","",IFERROR(MAX(0,'Parámetros'!$B$4-F56),"")))</f>
        <v/>
      </c>
      <c r="K56" s="16">
        <f>IF(COUNTA(A56:I56)=0,"",IF(COUNTA(A56:I56)&lt;9,"Completar registro",IF(I56='Parámetros'!$A$13,"Sin aviso",IF(C56&lt;'Parámetros'!$B$4,"Revisar salida pasada",IF(J56&gt;'Parámetros'!$B$5,"Revisar fuente consultada",IF(I56='Parámetros'!$A$10,"Comprobar requisito",IF(I56='Parámetros'!$A$11,"Seguimiento humano",IF(AND(I56='Parámetros'!$A$12,C56-'Parámetros'!$B$4&lt;='Parámetros'!$B$6),"Reconfirmar antes de salida",IF(I56='Parámetros'!$A$12,"Sin aviso","Revisar estado")))))))))</f>
        <v/>
      </c>
    </row>
    <row r="57">
      <c r="A57" s="11" t="n"/>
      <c r="B57" s="11" t="n"/>
      <c r="C57" s="22" t="n"/>
      <c r="D57" s="11" t="n"/>
      <c r="E57" s="11" t="n"/>
      <c r="F57" s="22" t="n"/>
      <c r="G57" s="11" t="n"/>
      <c r="H57" s="11" t="n"/>
      <c r="I57" s="11" t="n"/>
      <c r="J57" s="23">
        <f>IF(COUNTA(A57:I57)=0,"",IF(F57="","",IFERROR(MAX(0,'Parámetros'!$B$4-F57),"")))</f>
        <v/>
      </c>
      <c r="K57" s="14">
        <f>IF(COUNTA(A57:I57)=0,"",IF(COUNTA(A57:I57)&lt;9,"Completar registro",IF(I57='Parámetros'!$A$13,"Sin aviso",IF(C57&lt;'Parámetros'!$B$4,"Revisar salida pasada",IF(J57&gt;'Parámetros'!$B$5,"Revisar fuente consultada",IF(I57='Parámetros'!$A$10,"Comprobar requisito",IF(I57='Parámetros'!$A$11,"Seguimiento humano",IF(AND(I57='Parámetros'!$A$12,C57-'Parámetros'!$B$4&lt;='Parámetros'!$B$6),"Reconfirmar antes de salida",IF(I57='Parámetros'!$A$12,"Sin aviso","Revisar estado")))))))))</f>
        <v/>
      </c>
    </row>
    <row r="58">
      <c r="A58" s="11" t="n"/>
      <c r="B58" s="11" t="n"/>
      <c r="C58" s="22" t="n"/>
      <c r="D58" s="11" t="n"/>
      <c r="E58" s="11" t="n"/>
      <c r="F58" s="22" t="n"/>
      <c r="G58" s="11" t="n"/>
      <c r="H58" s="11" t="n"/>
      <c r="I58" s="11" t="n"/>
      <c r="J58" s="24">
        <f>IF(COUNTA(A58:I58)=0,"",IF(F58="","",IFERROR(MAX(0,'Parámetros'!$B$4-F58),"")))</f>
        <v/>
      </c>
      <c r="K58" s="16">
        <f>IF(COUNTA(A58:I58)=0,"",IF(COUNTA(A58:I58)&lt;9,"Completar registro",IF(I58='Parámetros'!$A$13,"Sin aviso",IF(C58&lt;'Parámetros'!$B$4,"Revisar salida pasada",IF(J58&gt;'Parámetros'!$B$5,"Revisar fuente consultada",IF(I58='Parámetros'!$A$10,"Comprobar requisito",IF(I58='Parámetros'!$A$11,"Seguimiento humano",IF(AND(I58='Parámetros'!$A$12,C58-'Parámetros'!$B$4&lt;='Parámetros'!$B$6),"Reconfirmar antes de salida",IF(I58='Parámetros'!$A$12,"Sin aviso","Revisar estado")))))))))</f>
        <v/>
      </c>
    </row>
    <row r="59">
      <c r="A59" s="11" t="n"/>
      <c r="B59" s="11" t="n"/>
      <c r="C59" s="22" t="n"/>
      <c r="D59" s="11" t="n"/>
      <c r="E59" s="11" t="n"/>
      <c r="F59" s="22" t="n"/>
      <c r="G59" s="11" t="n"/>
      <c r="H59" s="11" t="n"/>
      <c r="I59" s="11" t="n"/>
      <c r="J59" s="23">
        <f>IF(COUNTA(A59:I59)=0,"",IF(F59="","",IFERROR(MAX(0,'Parámetros'!$B$4-F59),"")))</f>
        <v/>
      </c>
      <c r="K59" s="14">
        <f>IF(COUNTA(A59:I59)=0,"",IF(COUNTA(A59:I59)&lt;9,"Completar registro",IF(I59='Parámetros'!$A$13,"Sin aviso",IF(C59&lt;'Parámetros'!$B$4,"Revisar salida pasada",IF(J59&gt;'Parámetros'!$B$5,"Revisar fuente consultada",IF(I59='Parámetros'!$A$10,"Comprobar requisito",IF(I59='Parámetros'!$A$11,"Seguimiento humano",IF(AND(I59='Parámetros'!$A$12,C59-'Parámetros'!$B$4&lt;='Parámetros'!$B$6),"Reconfirmar antes de salida",IF(I59='Parámetros'!$A$12,"Sin aviso","Revisar estado")))))))))</f>
        <v/>
      </c>
    </row>
    <row r="60">
      <c r="A60" s="11" t="n"/>
      <c r="B60" s="11" t="n"/>
      <c r="C60" s="22" t="n"/>
      <c r="D60" s="11" t="n"/>
      <c r="E60" s="11" t="n"/>
      <c r="F60" s="22" t="n"/>
      <c r="G60" s="11" t="n"/>
      <c r="H60" s="11" t="n"/>
      <c r="I60" s="11" t="n"/>
      <c r="J60" s="24">
        <f>IF(COUNTA(A60:I60)=0,"",IF(F60="","",IFERROR(MAX(0,'Parámetros'!$B$4-F60),"")))</f>
        <v/>
      </c>
      <c r="K60" s="16">
        <f>IF(COUNTA(A60:I60)=0,"",IF(COUNTA(A60:I60)&lt;9,"Completar registro",IF(I60='Parámetros'!$A$13,"Sin aviso",IF(C60&lt;'Parámetros'!$B$4,"Revisar salida pasada",IF(J60&gt;'Parámetros'!$B$5,"Revisar fuente consultada",IF(I60='Parámetros'!$A$10,"Comprobar requisito",IF(I60='Parámetros'!$A$11,"Seguimiento humano",IF(AND(I60='Parámetros'!$A$12,C60-'Parámetros'!$B$4&lt;='Parámetros'!$B$6),"Reconfirmar antes de salida",IF(I60='Parámetros'!$A$12,"Sin aviso","Revisar estado")))))))))</f>
        <v/>
      </c>
    </row>
    <row r="61">
      <c r="A61" s="11" t="n"/>
      <c r="B61" s="11" t="n"/>
      <c r="C61" s="22" t="n"/>
      <c r="D61" s="11" t="n"/>
      <c r="E61" s="11" t="n"/>
      <c r="F61" s="22" t="n"/>
      <c r="G61" s="11" t="n"/>
      <c r="H61" s="11" t="n"/>
      <c r="I61" s="11" t="n"/>
      <c r="J61" s="23">
        <f>IF(COUNTA(A61:I61)=0,"",IF(F61="","",IFERROR(MAX(0,'Parámetros'!$B$4-F61),"")))</f>
        <v/>
      </c>
      <c r="K61" s="14">
        <f>IF(COUNTA(A61:I61)=0,"",IF(COUNTA(A61:I61)&lt;9,"Completar registro",IF(I61='Parámetros'!$A$13,"Sin aviso",IF(C61&lt;'Parámetros'!$B$4,"Revisar salida pasada",IF(J61&gt;'Parámetros'!$B$5,"Revisar fuente consultada",IF(I61='Parámetros'!$A$10,"Comprobar requisito",IF(I61='Parámetros'!$A$11,"Seguimiento humano",IF(AND(I61='Parámetros'!$A$12,C61-'Parámetros'!$B$4&lt;='Parámetros'!$B$6),"Reconfirmar antes de salida",IF(I61='Parámetros'!$A$12,"Sin aviso","Revisar estado")))))))))</f>
        <v/>
      </c>
    </row>
    <row r="62">
      <c r="A62" s="11" t="n"/>
      <c r="B62" s="11" t="n"/>
      <c r="C62" s="22" t="n"/>
      <c r="D62" s="11" t="n"/>
      <c r="E62" s="11" t="n"/>
      <c r="F62" s="22" t="n"/>
      <c r="G62" s="11" t="n"/>
      <c r="H62" s="11" t="n"/>
      <c r="I62" s="11" t="n"/>
      <c r="J62" s="24">
        <f>IF(COUNTA(A62:I62)=0,"",IF(F62="","",IFERROR(MAX(0,'Parámetros'!$B$4-F62),"")))</f>
        <v/>
      </c>
      <c r="K62" s="16">
        <f>IF(COUNTA(A62:I62)=0,"",IF(COUNTA(A62:I62)&lt;9,"Completar registro",IF(I62='Parámetros'!$A$13,"Sin aviso",IF(C62&lt;'Parámetros'!$B$4,"Revisar salida pasada",IF(J62&gt;'Parámetros'!$B$5,"Revisar fuente consultada",IF(I62='Parámetros'!$A$10,"Comprobar requisito",IF(I62='Parámetros'!$A$11,"Seguimiento humano",IF(AND(I62='Parámetros'!$A$12,C62-'Parámetros'!$B$4&lt;='Parámetros'!$B$6),"Reconfirmar antes de salida",IF(I62='Parámetros'!$A$12,"Sin aviso","Revisar estado")))))))))</f>
        <v/>
      </c>
    </row>
    <row r="63">
      <c r="A63" s="11" t="n"/>
      <c r="B63" s="11" t="n"/>
      <c r="C63" s="22" t="n"/>
      <c r="D63" s="11" t="n"/>
      <c r="E63" s="11" t="n"/>
      <c r="F63" s="22" t="n"/>
      <c r="G63" s="11" t="n"/>
      <c r="H63" s="11" t="n"/>
      <c r="I63" s="11" t="n"/>
      <c r="J63" s="23">
        <f>IF(COUNTA(A63:I63)=0,"",IF(F63="","",IFERROR(MAX(0,'Parámetros'!$B$4-F63),"")))</f>
        <v/>
      </c>
      <c r="K63" s="14">
        <f>IF(COUNTA(A63:I63)=0,"",IF(COUNTA(A63:I63)&lt;9,"Completar registro",IF(I63='Parámetros'!$A$13,"Sin aviso",IF(C63&lt;'Parámetros'!$B$4,"Revisar salida pasada",IF(J63&gt;'Parámetros'!$B$5,"Revisar fuente consultada",IF(I63='Parámetros'!$A$10,"Comprobar requisito",IF(I63='Parámetros'!$A$11,"Seguimiento humano",IF(AND(I63='Parámetros'!$A$12,C63-'Parámetros'!$B$4&lt;='Parámetros'!$B$6),"Reconfirmar antes de salida",IF(I63='Parámetros'!$A$12,"Sin aviso","Revisar estado")))))))))</f>
        <v/>
      </c>
    </row>
    <row r="64">
      <c r="A64" s="11" t="n"/>
      <c r="B64" s="11" t="n"/>
      <c r="C64" s="22" t="n"/>
      <c r="D64" s="11" t="n"/>
      <c r="E64" s="11" t="n"/>
      <c r="F64" s="22" t="n"/>
      <c r="G64" s="11" t="n"/>
      <c r="H64" s="11" t="n"/>
      <c r="I64" s="11" t="n"/>
      <c r="J64" s="24">
        <f>IF(COUNTA(A64:I64)=0,"",IF(F64="","",IFERROR(MAX(0,'Parámetros'!$B$4-F64),"")))</f>
        <v/>
      </c>
      <c r="K64" s="16">
        <f>IF(COUNTA(A64:I64)=0,"",IF(COUNTA(A64:I64)&lt;9,"Completar registro",IF(I64='Parámetros'!$A$13,"Sin aviso",IF(C64&lt;'Parámetros'!$B$4,"Revisar salida pasada",IF(J64&gt;'Parámetros'!$B$5,"Revisar fuente consultada",IF(I64='Parámetros'!$A$10,"Comprobar requisito",IF(I64='Parámetros'!$A$11,"Seguimiento humano",IF(AND(I64='Parámetros'!$A$12,C64-'Parámetros'!$B$4&lt;='Parámetros'!$B$6),"Reconfirmar antes de salida",IF(I64='Parámetros'!$A$12,"Sin aviso","Revisar estado")))))))))</f>
        <v/>
      </c>
    </row>
    <row r="65">
      <c r="A65" s="11" t="n"/>
      <c r="B65" s="11" t="n"/>
      <c r="C65" s="22" t="n"/>
      <c r="D65" s="11" t="n"/>
      <c r="E65" s="11" t="n"/>
      <c r="F65" s="22" t="n"/>
      <c r="G65" s="11" t="n"/>
      <c r="H65" s="11" t="n"/>
      <c r="I65" s="11" t="n"/>
      <c r="J65" s="23">
        <f>IF(COUNTA(A65:I65)=0,"",IF(F65="","",IFERROR(MAX(0,'Parámetros'!$B$4-F65),"")))</f>
        <v/>
      </c>
      <c r="K65" s="14">
        <f>IF(COUNTA(A65:I65)=0,"",IF(COUNTA(A65:I65)&lt;9,"Completar registro",IF(I65='Parámetros'!$A$13,"Sin aviso",IF(C65&lt;'Parámetros'!$B$4,"Revisar salida pasada",IF(J65&gt;'Parámetros'!$B$5,"Revisar fuente consultada",IF(I65='Parámetros'!$A$10,"Comprobar requisito",IF(I65='Parámetros'!$A$11,"Seguimiento humano",IF(AND(I65='Parámetros'!$A$12,C65-'Parámetros'!$B$4&lt;='Parámetros'!$B$6),"Reconfirmar antes de salida",IF(I65='Parámetros'!$A$12,"Sin aviso","Revisar estado")))))))))</f>
        <v/>
      </c>
    </row>
    <row r="66">
      <c r="A66" s="11" t="n"/>
      <c r="B66" s="11" t="n"/>
      <c r="C66" s="22" t="n"/>
      <c r="D66" s="11" t="n"/>
      <c r="E66" s="11" t="n"/>
      <c r="F66" s="22" t="n"/>
      <c r="G66" s="11" t="n"/>
      <c r="H66" s="11" t="n"/>
      <c r="I66" s="11" t="n"/>
      <c r="J66" s="24">
        <f>IF(COUNTA(A66:I66)=0,"",IF(F66="","",IFERROR(MAX(0,'Parámetros'!$B$4-F66),"")))</f>
        <v/>
      </c>
      <c r="K66" s="16">
        <f>IF(COUNTA(A66:I66)=0,"",IF(COUNTA(A66:I66)&lt;9,"Completar registro",IF(I66='Parámetros'!$A$13,"Sin aviso",IF(C66&lt;'Parámetros'!$B$4,"Revisar salida pasada",IF(J66&gt;'Parámetros'!$B$5,"Revisar fuente consultada",IF(I66='Parámetros'!$A$10,"Comprobar requisito",IF(I66='Parámetros'!$A$11,"Seguimiento humano",IF(AND(I66='Parámetros'!$A$12,C66-'Parámetros'!$B$4&lt;='Parámetros'!$B$6),"Reconfirmar antes de salida",IF(I66='Parámetros'!$A$12,"Sin aviso","Revisar estado")))))))))</f>
        <v/>
      </c>
    </row>
    <row r="67">
      <c r="A67" s="11" t="n"/>
      <c r="B67" s="11" t="n"/>
      <c r="C67" s="22" t="n"/>
      <c r="D67" s="11" t="n"/>
      <c r="E67" s="11" t="n"/>
      <c r="F67" s="22" t="n"/>
      <c r="G67" s="11" t="n"/>
      <c r="H67" s="11" t="n"/>
      <c r="I67" s="11" t="n"/>
      <c r="J67" s="23">
        <f>IF(COUNTA(A67:I67)=0,"",IF(F67="","",IFERROR(MAX(0,'Parámetros'!$B$4-F67),"")))</f>
        <v/>
      </c>
      <c r="K67" s="14">
        <f>IF(COUNTA(A67:I67)=0,"",IF(COUNTA(A67:I67)&lt;9,"Completar registro",IF(I67='Parámetros'!$A$13,"Sin aviso",IF(C67&lt;'Parámetros'!$B$4,"Revisar salida pasada",IF(J67&gt;'Parámetros'!$B$5,"Revisar fuente consultada",IF(I67='Parámetros'!$A$10,"Comprobar requisito",IF(I67='Parámetros'!$A$11,"Seguimiento humano",IF(AND(I67='Parámetros'!$A$12,C67-'Parámetros'!$B$4&lt;='Parámetros'!$B$6),"Reconfirmar antes de salida",IF(I67='Parámetros'!$A$12,"Sin aviso","Revisar estado")))))))))</f>
        <v/>
      </c>
    </row>
    <row r="68">
      <c r="A68" s="11" t="n"/>
      <c r="B68" s="11" t="n"/>
      <c r="C68" s="22" t="n"/>
      <c r="D68" s="11" t="n"/>
      <c r="E68" s="11" t="n"/>
      <c r="F68" s="22" t="n"/>
      <c r="G68" s="11" t="n"/>
      <c r="H68" s="11" t="n"/>
      <c r="I68" s="11" t="n"/>
      <c r="J68" s="24">
        <f>IF(COUNTA(A68:I68)=0,"",IF(F68="","",IFERROR(MAX(0,'Parámetros'!$B$4-F68),"")))</f>
        <v/>
      </c>
      <c r="K68" s="16">
        <f>IF(COUNTA(A68:I68)=0,"",IF(COUNTA(A68:I68)&lt;9,"Completar registro",IF(I68='Parámetros'!$A$13,"Sin aviso",IF(C68&lt;'Parámetros'!$B$4,"Revisar salida pasada",IF(J68&gt;'Parámetros'!$B$5,"Revisar fuente consultada",IF(I68='Parámetros'!$A$10,"Comprobar requisito",IF(I68='Parámetros'!$A$11,"Seguimiento humano",IF(AND(I68='Parámetros'!$A$12,C68-'Parámetros'!$B$4&lt;='Parámetros'!$B$6),"Reconfirmar antes de salida",IF(I68='Parámetros'!$A$12,"Sin aviso","Revisar estado")))))))))</f>
        <v/>
      </c>
    </row>
    <row r="69">
      <c r="A69" s="11" t="n"/>
      <c r="B69" s="11" t="n"/>
      <c r="C69" s="22" t="n"/>
      <c r="D69" s="11" t="n"/>
      <c r="E69" s="11" t="n"/>
      <c r="F69" s="22" t="n"/>
      <c r="G69" s="11" t="n"/>
      <c r="H69" s="11" t="n"/>
      <c r="I69" s="11" t="n"/>
      <c r="J69" s="23">
        <f>IF(COUNTA(A69:I69)=0,"",IF(F69="","",IFERROR(MAX(0,'Parámetros'!$B$4-F69),"")))</f>
        <v/>
      </c>
      <c r="K69" s="14">
        <f>IF(COUNTA(A69:I69)=0,"",IF(COUNTA(A69:I69)&lt;9,"Completar registro",IF(I69='Parámetros'!$A$13,"Sin aviso",IF(C69&lt;'Parámetros'!$B$4,"Revisar salida pasada",IF(J69&gt;'Parámetros'!$B$5,"Revisar fuente consultada",IF(I69='Parámetros'!$A$10,"Comprobar requisito",IF(I69='Parámetros'!$A$11,"Seguimiento humano",IF(AND(I69='Parámetros'!$A$12,C69-'Parámetros'!$B$4&lt;='Parámetros'!$B$6),"Reconfirmar antes de salida",IF(I69='Parámetros'!$A$12,"Sin aviso","Revisar estado")))))))))</f>
        <v/>
      </c>
    </row>
    <row r="70">
      <c r="A70" s="11" t="n"/>
      <c r="B70" s="11" t="n"/>
      <c r="C70" s="22" t="n"/>
      <c r="D70" s="11" t="n"/>
      <c r="E70" s="11" t="n"/>
      <c r="F70" s="22" t="n"/>
      <c r="G70" s="11" t="n"/>
      <c r="H70" s="11" t="n"/>
      <c r="I70" s="11" t="n"/>
      <c r="J70" s="24">
        <f>IF(COUNTA(A70:I70)=0,"",IF(F70="","",IFERROR(MAX(0,'Parámetros'!$B$4-F70),"")))</f>
        <v/>
      </c>
      <c r="K70" s="16">
        <f>IF(COUNTA(A70:I70)=0,"",IF(COUNTA(A70:I70)&lt;9,"Completar registro",IF(I70='Parámetros'!$A$13,"Sin aviso",IF(C70&lt;'Parámetros'!$B$4,"Revisar salida pasada",IF(J70&gt;'Parámetros'!$B$5,"Revisar fuente consultada",IF(I70='Parámetros'!$A$10,"Comprobar requisito",IF(I70='Parámetros'!$A$11,"Seguimiento humano",IF(AND(I70='Parámetros'!$A$12,C70-'Parámetros'!$B$4&lt;='Parámetros'!$B$6),"Reconfirmar antes de salida",IF(I70='Parámetros'!$A$12,"Sin aviso","Revisar estado")))))))))</f>
        <v/>
      </c>
    </row>
    <row r="71">
      <c r="A71" s="11" t="n"/>
      <c r="B71" s="11" t="n"/>
      <c r="C71" s="22" t="n"/>
      <c r="D71" s="11" t="n"/>
      <c r="E71" s="11" t="n"/>
      <c r="F71" s="22" t="n"/>
      <c r="G71" s="11" t="n"/>
      <c r="H71" s="11" t="n"/>
      <c r="I71" s="11" t="n"/>
      <c r="J71" s="23">
        <f>IF(COUNTA(A71:I71)=0,"",IF(F71="","",IFERROR(MAX(0,'Parámetros'!$B$4-F71),"")))</f>
        <v/>
      </c>
      <c r="K71" s="14">
        <f>IF(COUNTA(A71:I71)=0,"",IF(COUNTA(A71:I71)&lt;9,"Completar registro",IF(I71='Parámetros'!$A$13,"Sin aviso",IF(C71&lt;'Parámetros'!$B$4,"Revisar salida pasada",IF(J71&gt;'Parámetros'!$B$5,"Revisar fuente consultada",IF(I71='Parámetros'!$A$10,"Comprobar requisito",IF(I71='Parámetros'!$A$11,"Seguimiento humano",IF(AND(I71='Parámetros'!$A$12,C71-'Parámetros'!$B$4&lt;='Parámetros'!$B$6),"Reconfirmar antes de salida",IF(I71='Parámetros'!$A$12,"Sin aviso","Revisar estado")))))))))</f>
        <v/>
      </c>
    </row>
    <row r="72">
      <c r="A72" s="11" t="n"/>
      <c r="B72" s="11" t="n"/>
      <c r="C72" s="22" t="n"/>
      <c r="D72" s="11" t="n"/>
      <c r="E72" s="11" t="n"/>
      <c r="F72" s="22" t="n"/>
      <c r="G72" s="11" t="n"/>
      <c r="H72" s="11" t="n"/>
      <c r="I72" s="11" t="n"/>
      <c r="J72" s="24">
        <f>IF(COUNTA(A72:I72)=0,"",IF(F72="","",IFERROR(MAX(0,'Parámetros'!$B$4-F72),"")))</f>
        <v/>
      </c>
      <c r="K72" s="16">
        <f>IF(COUNTA(A72:I72)=0,"",IF(COUNTA(A72:I72)&lt;9,"Completar registro",IF(I72='Parámetros'!$A$13,"Sin aviso",IF(C72&lt;'Parámetros'!$B$4,"Revisar salida pasada",IF(J72&gt;'Parámetros'!$B$5,"Revisar fuente consultada",IF(I72='Parámetros'!$A$10,"Comprobar requisito",IF(I72='Parámetros'!$A$11,"Seguimiento humano",IF(AND(I72='Parámetros'!$A$12,C72-'Parámetros'!$B$4&lt;='Parámetros'!$B$6),"Reconfirmar antes de salida",IF(I72='Parámetros'!$A$12,"Sin aviso","Revisar estado")))))))))</f>
        <v/>
      </c>
    </row>
    <row r="73">
      <c r="A73" s="11" t="n"/>
      <c r="B73" s="11" t="n"/>
      <c r="C73" s="22" t="n"/>
      <c r="D73" s="11" t="n"/>
      <c r="E73" s="11" t="n"/>
      <c r="F73" s="22" t="n"/>
      <c r="G73" s="11" t="n"/>
      <c r="H73" s="11" t="n"/>
      <c r="I73" s="11" t="n"/>
      <c r="J73" s="23">
        <f>IF(COUNTA(A73:I73)=0,"",IF(F73="","",IFERROR(MAX(0,'Parámetros'!$B$4-F73),"")))</f>
        <v/>
      </c>
      <c r="K73" s="14">
        <f>IF(COUNTA(A73:I73)=0,"",IF(COUNTA(A73:I73)&lt;9,"Completar registro",IF(I73='Parámetros'!$A$13,"Sin aviso",IF(C73&lt;'Parámetros'!$B$4,"Revisar salida pasada",IF(J73&gt;'Parámetros'!$B$5,"Revisar fuente consultada",IF(I73='Parámetros'!$A$10,"Comprobar requisito",IF(I73='Parámetros'!$A$11,"Seguimiento humano",IF(AND(I73='Parámetros'!$A$12,C73-'Parámetros'!$B$4&lt;='Parámetros'!$B$6),"Reconfirmar antes de salida",IF(I73='Parámetros'!$A$12,"Sin aviso","Revisar estado")))))))))</f>
        <v/>
      </c>
    </row>
    <row r="74">
      <c r="A74" s="11" t="n"/>
      <c r="B74" s="11" t="n"/>
      <c r="C74" s="22" t="n"/>
      <c r="D74" s="11" t="n"/>
      <c r="E74" s="11" t="n"/>
      <c r="F74" s="22" t="n"/>
      <c r="G74" s="11" t="n"/>
      <c r="H74" s="11" t="n"/>
      <c r="I74" s="11" t="n"/>
      <c r="J74" s="24">
        <f>IF(COUNTA(A74:I74)=0,"",IF(F74="","",IFERROR(MAX(0,'Parámetros'!$B$4-F74),"")))</f>
        <v/>
      </c>
      <c r="K74" s="16">
        <f>IF(COUNTA(A74:I74)=0,"",IF(COUNTA(A74:I74)&lt;9,"Completar registro",IF(I74='Parámetros'!$A$13,"Sin aviso",IF(C74&lt;'Parámetros'!$B$4,"Revisar salida pasada",IF(J74&gt;'Parámetros'!$B$5,"Revisar fuente consultada",IF(I74='Parámetros'!$A$10,"Comprobar requisito",IF(I74='Parámetros'!$A$11,"Seguimiento humano",IF(AND(I74='Parámetros'!$A$12,C74-'Parámetros'!$B$4&lt;='Parámetros'!$B$6),"Reconfirmar antes de salida",IF(I74='Parámetros'!$A$12,"Sin aviso","Revisar estado")))))))))</f>
        <v/>
      </c>
    </row>
    <row r="75">
      <c r="A75" s="11" t="n"/>
      <c r="B75" s="11" t="n"/>
      <c r="C75" s="22" t="n"/>
      <c r="D75" s="11" t="n"/>
      <c r="E75" s="11" t="n"/>
      <c r="F75" s="22" t="n"/>
      <c r="G75" s="11" t="n"/>
      <c r="H75" s="11" t="n"/>
      <c r="I75" s="11" t="n"/>
      <c r="J75" s="23">
        <f>IF(COUNTA(A75:I75)=0,"",IF(F75="","",IFERROR(MAX(0,'Parámetros'!$B$4-F75),"")))</f>
        <v/>
      </c>
      <c r="K75" s="14">
        <f>IF(COUNTA(A75:I75)=0,"",IF(COUNTA(A75:I75)&lt;9,"Completar registro",IF(I75='Parámetros'!$A$13,"Sin aviso",IF(C75&lt;'Parámetros'!$B$4,"Revisar salida pasada",IF(J75&gt;'Parámetros'!$B$5,"Revisar fuente consultada",IF(I75='Parámetros'!$A$10,"Comprobar requisito",IF(I75='Parámetros'!$A$11,"Seguimiento humano",IF(AND(I75='Parámetros'!$A$12,C75-'Parámetros'!$B$4&lt;='Parámetros'!$B$6),"Reconfirmar antes de salida",IF(I75='Parámetros'!$A$12,"Sin aviso","Revisar estado")))))))))</f>
        <v/>
      </c>
    </row>
    <row r="76">
      <c r="A76" s="11" t="n"/>
      <c r="B76" s="11" t="n"/>
      <c r="C76" s="22" t="n"/>
      <c r="D76" s="11" t="n"/>
      <c r="E76" s="11" t="n"/>
      <c r="F76" s="22" t="n"/>
      <c r="G76" s="11" t="n"/>
      <c r="H76" s="11" t="n"/>
      <c r="I76" s="11" t="n"/>
      <c r="J76" s="24">
        <f>IF(COUNTA(A76:I76)=0,"",IF(F76="","",IFERROR(MAX(0,'Parámetros'!$B$4-F76),"")))</f>
        <v/>
      </c>
      <c r="K76" s="16">
        <f>IF(COUNTA(A76:I76)=0,"",IF(COUNTA(A76:I76)&lt;9,"Completar registro",IF(I76='Parámetros'!$A$13,"Sin aviso",IF(C76&lt;'Parámetros'!$B$4,"Revisar salida pasada",IF(J76&gt;'Parámetros'!$B$5,"Revisar fuente consultada",IF(I76='Parámetros'!$A$10,"Comprobar requisito",IF(I76='Parámetros'!$A$11,"Seguimiento humano",IF(AND(I76='Parámetros'!$A$12,C76-'Parámetros'!$B$4&lt;='Parámetros'!$B$6),"Reconfirmar antes de salida",IF(I76='Parámetros'!$A$12,"Sin aviso","Revisar estado")))))))))</f>
        <v/>
      </c>
    </row>
    <row r="77">
      <c r="A77" s="11" t="n"/>
      <c r="B77" s="11" t="n"/>
      <c r="C77" s="22" t="n"/>
      <c r="D77" s="11" t="n"/>
      <c r="E77" s="11" t="n"/>
      <c r="F77" s="22" t="n"/>
      <c r="G77" s="11" t="n"/>
      <c r="H77" s="11" t="n"/>
      <c r="I77" s="11" t="n"/>
      <c r="J77" s="23">
        <f>IF(COUNTA(A77:I77)=0,"",IF(F77="","",IFERROR(MAX(0,'Parámetros'!$B$4-F77),"")))</f>
        <v/>
      </c>
      <c r="K77" s="14">
        <f>IF(COUNTA(A77:I77)=0,"",IF(COUNTA(A77:I77)&lt;9,"Completar registro",IF(I77='Parámetros'!$A$13,"Sin aviso",IF(C77&lt;'Parámetros'!$B$4,"Revisar salida pasada",IF(J77&gt;'Parámetros'!$B$5,"Revisar fuente consultada",IF(I77='Parámetros'!$A$10,"Comprobar requisito",IF(I77='Parámetros'!$A$11,"Seguimiento humano",IF(AND(I77='Parámetros'!$A$12,C77-'Parámetros'!$B$4&lt;='Parámetros'!$B$6),"Reconfirmar antes de salida",IF(I77='Parámetros'!$A$12,"Sin aviso","Revisar estado")))))))))</f>
        <v/>
      </c>
    </row>
    <row r="78">
      <c r="A78" s="11" t="n"/>
      <c r="B78" s="11" t="n"/>
      <c r="C78" s="22" t="n"/>
      <c r="D78" s="11" t="n"/>
      <c r="E78" s="11" t="n"/>
      <c r="F78" s="22" t="n"/>
      <c r="G78" s="11" t="n"/>
      <c r="H78" s="11" t="n"/>
      <c r="I78" s="11" t="n"/>
      <c r="J78" s="24">
        <f>IF(COUNTA(A78:I78)=0,"",IF(F78="","",IFERROR(MAX(0,'Parámetros'!$B$4-F78),"")))</f>
        <v/>
      </c>
      <c r="K78" s="16">
        <f>IF(COUNTA(A78:I78)=0,"",IF(COUNTA(A78:I78)&lt;9,"Completar registro",IF(I78='Parámetros'!$A$13,"Sin aviso",IF(C78&lt;'Parámetros'!$B$4,"Revisar salida pasada",IF(J78&gt;'Parámetros'!$B$5,"Revisar fuente consultada",IF(I78='Parámetros'!$A$10,"Comprobar requisito",IF(I78='Parámetros'!$A$11,"Seguimiento humano",IF(AND(I78='Parámetros'!$A$12,C78-'Parámetros'!$B$4&lt;='Parámetros'!$B$6),"Reconfirmar antes de salida",IF(I78='Parámetros'!$A$12,"Sin aviso","Revisar estado")))))))))</f>
        <v/>
      </c>
    </row>
    <row r="79">
      <c r="A79" s="11" t="n"/>
      <c r="B79" s="11" t="n"/>
      <c r="C79" s="22" t="n"/>
      <c r="D79" s="11" t="n"/>
      <c r="E79" s="11" t="n"/>
      <c r="F79" s="22" t="n"/>
      <c r="G79" s="11" t="n"/>
      <c r="H79" s="11" t="n"/>
      <c r="I79" s="11" t="n"/>
      <c r="J79" s="23">
        <f>IF(COUNTA(A79:I79)=0,"",IF(F79="","",IFERROR(MAX(0,'Parámetros'!$B$4-F79),"")))</f>
        <v/>
      </c>
      <c r="K79" s="14">
        <f>IF(COUNTA(A79:I79)=0,"",IF(COUNTA(A79:I79)&lt;9,"Completar registro",IF(I79='Parámetros'!$A$13,"Sin aviso",IF(C79&lt;'Parámetros'!$B$4,"Revisar salida pasada",IF(J79&gt;'Parámetros'!$B$5,"Revisar fuente consultada",IF(I79='Parámetros'!$A$10,"Comprobar requisito",IF(I79='Parámetros'!$A$11,"Seguimiento humano",IF(AND(I79='Parámetros'!$A$12,C79-'Parámetros'!$B$4&lt;='Parámetros'!$B$6),"Reconfirmar antes de salida",IF(I79='Parámetros'!$A$12,"Sin aviso","Revisar estado")))))))))</f>
        <v/>
      </c>
    </row>
    <row r="80">
      <c r="A80" s="11" t="n"/>
      <c r="B80" s="11" t="n"/>
      <c r="C80" s="22" t="n"/>
      <c r="D80" s="11" t="n"/>
      <c r="E80" s="11" t="n"/>
      <c r="F80" s="22" t="n"/>
      <c r="G80" s="11" t="n"/>
      <c r="H80" s="11" t="n"/>
      <c r="I80" s="11" t="n"/>
      <c r="J80" s="24">
        <f>IF(COUNTA(A80:I80)=0,"",IF(F80="","",IFERROR(MAX(0,'Parámetros'!$B$4-F80),"")))</f>
        <v/>
      </c>
      <c r="K80" s="16">
        <f>IF(COUNTA(A80:I80)=0,"",IF(COUNTA(A80:I80)&lt;9,"Completar registro",IF(I80='Parámetros'!$A$13,"Sin aviso",IF(C80&lt;'Parámetros'!$B$4,"Revisar salida pasada",IF(J80&gt;'Parámetros'!$B$5,"Revisar fuente consultada",IF(I80='Parámetros'!$A$10,"Comprobar requisito",IF(I80='Parámetros'!$A$11,"Seguimiento humano",IF(AND(I80='Parámetros'!$A$12,C80-'Parámetros'!$B$4&lt;='Parámetros'!$B$6),"Reconfirmar antes de salida",IF(I80='Parámetros'!$A$12,"Sin aviso","Revisar estado")))))))))</f>
        <v/>
      </c>
    </row>
    <row r="81">
      <c r="A81" s="11" t="n"/>
      <c r="B81" s="11" t="n"/>
      <c r="C81" s="22" t="n"/>
      <c r="D81" s="11" t="n"/>
      <c r="E81" s="11" t="n"/>
      <c r="F81" s="22" t="n"/>
      <c r="G81" s="11" t="n"/>
      <c r="H81" s="11" t="n"/>
      <c r="I81" s="11" t="n"/>
      <c r="J81" s="23">
        <f>IF(COUNTA(A81:I81)=0,"",IF(F81="","",IFERROR(MAX(0,'Parámetros'!$B$4-F81),"")))</f>
        <v/>
      </c>
      <c r="K81" s="14">
        <f>IF(COUNTA(A81:I81)=0,"",IF(COUNTA(A81:I81)&lt;9,"Completar registro",IF(I81='Parámetros'!$A$13,"Sin aviso",IF(C81&lt;'Parámetros'!$B$4,"Revisar salida pasada",IF(J81&gt;'Parámetros'!$B$5,"Revisar fuente consultada",IF(I81='Parámetros'!$A$10,"Comprobar requisito",IF(I81='Parámetros'!$A$11,"Seguimiento humano",IF(AND(I81='Parámetros'!$A$12,C81-'Parámetros'!$B$4&lt;='Parámetros'!$B$6),"Reconfirmar antes de salida",IF(I81='Parámetros'!$A$12,"Sin aviso","Revisar estado")))))))))</f>
        <v/>
      </c>
    </row>
    <row r="82">
      <c r="A82" s="11" t="n"/>
      <c r="B82" s="11" t="n"/>
      <c r="C82" s="22" t="n"/>
      <c r="D82" s="11" t="n"/>
      <c r="E82" s="11" t="n"/>
      <c r="F82" s="22" t="n"/>
      <c r="G82" s="11" t="n"/>
      <c r="H82" s="11" t="n"/>
      <c r="I82" s="11" t="n"/>
      <c r="J82" s="24">
        <f>IF(COUNTA(A82:I82)=0,"",IF(F82="","",IFERROR(MAX(0,'Parámetros'!$B$4-F82),"")))</f>
        <v/>
      </c>
      <c r="K82" s="16">
        <f>IF(COUNTA(A82:I82)=0,"",IF(COUNTA(A82:I82)&lt;9,"Completar registro",IF(I82='Parámetros'!$A$13,"Sin aviso",IF(C82&lt;'Parámetros'!$B$4,"Revisar salida pasada",IF(J82&gt;'Parámetros'!$B$5,"Revisar fuente consultada",IF(I82='Parámetros'!$A$10,"Comprobar requisito",IF(I82='Parámetros'!$A$11,"Seguimiento humano",IF(AND(I82='Parámetros'!$A$12,C82-'Parámetros'!$B$4&lt;='Parámetros'!$B$6),"Reconfirmar antes de salida",IF(I82='Parámetros'!$A$12,"Sin aviso","Revisar estado")))))))))</f>
        <v/>
      </c>
    </row>
    <row r="83">
      <c r="A83" s="11" t="n"/>
      <c r="B83" s="11" t="n"/>
      <c r="C83" s="22" t="n"/>
      <c r="D83" s="11" t="n"/>
      <c r="E83" s="11" t="n"/>
      <c r="F83" s="22" t="n"/>
      <c r="G83" s="11" t="n"/>
      <c r="H83" s="11" t="n"/>
      <c r="I83" s="11" t="n"/>
      <c r="J83" s="23">
        <f>IF(COUNTA(A83:I83)=0,"",IF(F83="","",IFERROR(MAX(0,'Parámetros'!$B$4-F83),"")))</f>
        <v/>
      </c>
      <c r="K83" s="14">
        <f>IF(COUNTA(A83:I83)=0,"",IF(COUNTA(A83:I83)&lt;9,"Completar registro",IF(I83='Parámetros'!$A$13,"Sin aviso",IF(C83&lt;'Parámetros'!$B$4,"Revisar salida pasada",IF(J83&gt;'Parámetros'!$B$5,"Revisar fuente consultada",IF(I83='Parámetros'!$A$10,"Comprobar requisito",IF(I83='Parámetros'!$A$11,"Seguimiento humano",IF(AND(I83='Parámetros'!$A$12,C83-'Parámetros'!$B$4&lt;='Parámetros'!$B$6),"Reconfirmar antes de salida",IF(I83='Parámetros'!$A$12,"Sin aviso","Revisar estado")))))))))</f>
        <v/>
      </c>
    </row>
    <row r="84">
      <c r="A84" s="11" t="n"/>
      <c r="B84" s="11" t="n"/>
      <c r="C84" s="22" t="n"/>
      <c r="D84" s="11" t="n"/>
      <c r="E84" s="11" t="n"/>
      <c r="F84" s="22" t="n"/>
      <c r="G84" s="11" t="n"/>
      <c r="H84" s="11" t="n"/>
      <c r="I84" s="11" t="n"/>
      <c r="J84" s="24">
        <f>IF(COUNTA(A84:I84)=0,"",IF(F84="","",IFERROR(MAX(0,'Parámetros'!$B$4-F84),"")))</f>
        <v/>
      </c>
      <c r="K84" s="16">
        <f>IF(COUNTA(A84:I84)=0,"",IF(COUNTA(A84:I84)&lt;9,"Completar registro",IF(I84='Parámetros'!$A$13,"Sin aviso",IF(C84&lt;'Parámetros'!$B$4,"Revisar salida pasada",IF(J84&gt;'Parámetros'!$B$5,"Revisar fuente consultada",IF(I84='Parámetros'!$A$10,"Comprobar requisito",IF(I84='Parámetros'!$A$11,"Seguimiento humano",IF(AND(I84='Parámetros'!$A$12,C84-'Parámetros'!$B$4&lt;='Parámetros'!$B$6),"Reconfirmar antes de salida",IF(I84='Parámetros'!$A$12,"Sin aviso","Revisar estado")))))))))</f>
        <v/>
      </c>
    </row>
    <row r="85">
      <c r="A85" s="11" t="n"/>
      <c r="B85" s="11" t="n"/>
      <c r="C85" s="22" t="n"/>
      <c r="D85" s="11" t="n"/>
      <c r="E85" s="11" t="n"/>
      <c r="F85" s="22" t="n"/>
      <c r="G85" s="11" t="n"/>
      <c r="H85" s="11" t="n"/>
      <c r="I85" s="11" t="n"/>
      <c r="J85" s="23">
        <f>IF(COUNTA(A85:I85)=0,"",IF(F85="","",IFERROR(MAX(0,'Parámetros'!$B$4-F85),"")))</f>
        <v/>
      </c>
      <c r="K85" s="14">
        <f>IF(COUNTA(A85:I85)=0,"",IF(COUNTA(A85:I85)&lt;9,"Completar registro",IF(I85='Parámetros'!$A$13,"Sin aviso",IF(C85&lt;'Parámetros'!$B$4,"Revisar salida pasada",IF(J85&gt;'Parámetros'!$B$5,"Revisar fuente consultada",IF(I85='Parámetros'!$A$10,"Comprobar requisito",IF(I85='Parámetros'!$A$11,"Seguimiento humano",IF(AND(I85='Parámetros'!$A$12,C85-'Parámetros'!$B$4&lt;='Parámetros'!$B$6),"Reconfirmar antes de salida",IF(I85='Parámetros'!$A$12,"Sin aviso","Revisar estado")))))))))</f>
        <v/>
      </c>
    </row>
    <row r="86">
      <c r="A86" s="11" t="n"/>
      <c r="B86" s="11" t="n"/>
      <c r="C86" s="22" t="n"/>
      <c r="D86" s="11" t="n"/>
      <c r="E86" s="11" t="n"/>
      <c r="F86" s="22" t="n"/>
      <c r="G86" s="11" t="n"/>
      <c r="H86" s="11" t="n"/>
      <c r="I86" s="11" t="n"/>
      <c r="J86" s="24">
        <f>IF(COUNTA(A86:I86)=0,"",IF(F86="","",IFERROR(MAX(0,'Parámetros'!$B$4-F86),"")))</f>
        <v/>
      </c>
      <c r="K86" s="16">
        <f>IF(COUNTA(A86:I86)=0,"",IF(COUNTA(A86:I86)&lt;9,"Completar registro",IF(I86='Parámetros'!$A$13,"Sin aviso",IF(C86&lt;'Parámetros'!$B$4,"Revisar salida pasada",IF(J86&gt;'Parámetros'!$B$5,"Revisar fuente consultada",IF(I86='Parámetros'!$A$10,"Comprobar requisito",IF(I86='Parámetros'!$A$11,"Seguimiento humano",IF(AND(I86='Parámetros'!$A$12,C86-'Parámetros'!$B$4&lt;='Parámetros'!$B$6),"Reconfirmar antes de salida",IF(I86='Parámetros'!$A$12,"Sin aviso","Revisar estado")))))))))</f>
        <v/>
      </c>
    </row>
    <row r="87">
      <c r="A87" s="11" t="n"/>
      <c r="B87" s="11" t="n"/>
      <c r="C87" s="22" t="n"/>
      <c r="D87" s="11" t="n"/>
      <c r="E87" s="11" t="n"/>
      <c r="F87" s="22" t="n"/>
      <c r="G87" s="11" t="n"/>
      <c r="H87" s="11" t="n"/>
      <c r="I87" s="11" t="n"/>
      <c r="J87" s="23">
        <f>IF(COUNTA(A87:I87)=0,"",IF(F87="","",IFERROR(MAX(0,'Parámetros'!$B$4-F87),"")))</f>
        <v/>
      </c>
      <c r="K87" s="14">
        <f>IF(COUNTA(A87:I87)=0,"",IF(COUNTA(A87:I87)&lt;9,"Completar registro",IF(I87='Parámetros'!$A$13,"Sin aviso",IF(C87&lt;'Parámetros'!$B$4,"Revisar salida pasada",IF(J87&gt;'Parámetros'!$B$5,"Revisar fuente consultada",IF(I87='Parámetros'!$A$10,"Comprobar requisito",IF(I87='Parámetros'!$A$11,"Seguimiento humano",IF(AND(I87='Parámetros'!$A$12,C87-'Parámetros'!$B$4&lt;='Parámetros'!$B$6),"Reconfirmar antes de salida",IF(I87='Parámetros'!$A$12,"Sin aviso","Revisar estado")))))))))</f>
        <v/>
      </c>
    </row>
    <row r="88">
      <c r="A88" s="11" t="n"/>
      <c r="B88" s="11" t="n"/>
      <c r="C88" s="22" t="n"/>
      <c r="D88" s="11" t="n"/>
      <c r="E88" s="11" t="n"/>
      <c r="F88" s="22" t="n"/>
      <c r="G88" s="11" t="n"/>
      <c r="H88" s="11" t="n"/>
      <c r="I88" s="11" t="n"/>
      <c r="J88" s="24">
        <f>IF(COUNTA(A88:I88)=0,"",IF(F88="","",IFERROR(MAX(0,'Parámetros'!$B$4-F88),"")))</f>
        <v/>
      </c>
      <c r="K88" s="16">
        <f>IF(COUNTA(A88:I88)=0,"",IF(COUNTA(A88:I88)&lt;9,"Completar registro",IF(I88='Parámetros'!$A$13,"Sin aviso",IF(C88&lt;'Parámetros'!$B$4,"Revisar salida pasada",IF(J88&gt;'Parámetros'!$B$5,"Revisar fuente consultada",IF(I88='Parámetros'!$A$10,"Comprobar requisito",IF(I88='Parámetros'!$A$11,"Seguimiento humano",IF(AND(I88='Parámetros'!$A$12,C88-'Parámetros'!$B$4&lt;='Parámetros'!$B$6),"Reconfirmar antes de salida",IF(I88='Parámetros'!$A$12,"Sin aviso","Revisar estado")))))))))</f>
        <v/>
      </c>
    </row>
    <row r="89">
      <c r="A89" s="11" t="n"/>
      <c r="B89" s="11" t="n"/>
      <c r="C89" s="22" t="n"/>
      <c r="D89" s="11" t="n"/>
      <c r="E89" s="11" t="n"/>
      <c r="F89" s="22" t="n"/>
      <c r="G89" s="11" t="n"/>
      <c r="H89" s="11" t="n"/>
      <c r="I89" s="11" t="n"/>
      <c r="J89" s="23">
        <f>IF(COUNTA(A89:I89)=0,"",IF(F89="","",IFERROR(MAX(0,'Parámetros'!$B$4-F89),"")))</f>
        <v/>
      </c>
      <c r="K89" s="14">
        <f>IF(COUNTA(A89:I89)=0,"",IF(COUNTA(A89:I89)&lt;9,"Completar registro",IF(I89='Parámetros'!$A$13,"Sin aviso",IF(C89&lt;'Parámetros'!$B$4,"Revisar salida pasada",IF(J89&gt;'Parámetros'!$B$5,"Revisar fuente consultada",IF(I89='Parámetros'!$A$10,"Comprobar requisito",IF(I89='Parámetros'!$A$11,"Seguimiento humano",IF(AND(I89='Parámetros'!$A$12,C89-'Parámetros'!$B$4&lt;='Parámetros'!$B$6),"Reconfirmar antes de salida",IF(I89='Parámetros'!$A$12,"Sin aviso","Revisar estado")))))))))</f>
        <v/>
      </c>
    </row>
    <row r="90">
      <c r="A90" s="11" t="n"/>
      <c r="B90" s="11" t="n"/>
      <c r="C90" s="22" t="n"/>
      <c r="D90" s="11" t="n"/>
      <c r="E90" s="11" t="n"/>
      <c r="F90" s="22" t="n"/>
      <c r="G90" s="11" t="n"/>
      <c r="H90" s="11" t="n"/>
      <c r="I90" s="11" t="n"/>
      <c r="J90" s="24">
        <f>IF(COUNTA(A90:I90)=0,"",IF(F90="","",IFERROR(MAX(0,'Parámetros'!$B$4-F90),"")))</f>
        <v/>
      </c>
      <c r="K90" s="16">
        <f>IF(COUNTA(A90:I90)=0,"",IF(COUNTA(A90:I90)&lt;9,"Completar registro",IF(I90='Parámetros'!$A$13,"Sin aviso",IF(C90&lt;'Parámetros'!$B$4,"Revisar salida pasada",IF(J90&gt;'Parámetros'!$B$5,"Revisar fuente consultada",IF(I90='Parámetros'!$A$10,"Comprobar requisito",IF(I90='Parámetros'!$A$11,"Seguimiento humano",IF(AND(I90='Parámetros'!$A$12,C90-'Parámetros'!$B$4&lt;='Parámetros'!$B$6),"Reconfirmar antes de salida",IF(I90='Parámetros'!$A$12,"Sin aviso","Revisar estado")))))))))</f>
        <v/>
      </c>
    </row>
    <row r="91">
      <c r="A91" s="11" t="n"/>
      <c r="B91" s="11" t="n"/>
      <c r="C91" s="22" t="n"/>
      <c r="D91" s="11" t="n"/>
      <c r="E91" s="11" t="n"/>
      <c r="F91" s="22" t="n"/>
      <c r="G91" s="11" t="n"/>
      <c r="H91" s="11" t="n"/>
      <c r="I91" s="11" t="n"/>
      <c r="J91" s="23">
        <f>IF(COUNTA(A91:I91)=0,"",IF(F91="","",IFERROR(MAX(0,'Parámetros'!$B$4-F91),"")))</f>
        <v/>
      </c>
      <c r="K91" s="14">
        <f>IF(COUNTA(A91:I91)=0,"",IF(COUNTA(A91:I91)&lt;9,"Completar registro",IF(I91='Parámetros'!$A$13,"Sin aviso",IF(C91&lt;'Parámetros'!$B$4,"Revisar salida pasada",IF(J91&gt;'Parámetros'!$B$5,"Revisar fuente consultada",IF(I91='Parámetros'!$A$10,"Comprobar requisito",IF(I91='Parámetros'!$A$11,"Seguimiento humano",IF(AND(I91='Parámetros'!$A$12,C91-'Parámetros'!$B$4&lt;='Parámetros'!$B$6),"Reconfirmar antes de salida",IF(I91='Parámetros'!$A$12,"Sin aviso","Revisar estado")))))))))</f>
        <v/>
      </c>
    </row>
    <row r="92">
      <c r="A92" s="11" t="n"/>
      <c r="B92" s="11" t="n"/>
      <c r="C92" s="22" t="n"/>
      <c r="D92" s="11" t="n"/>
      <c r="E92" s="11" t="n"/>
      <c r="F92" s="22" t="n"/>
      <c r="G92" s="11" t="n"/>
      <c r="H92" s="11" t="n"/>
      <c r="I92" s="11" t="n"/>
      <c r="J92" s="24">
        <f>IF(COUNTA(A92:I92)=0,"",IF(F92="","",IFERROR(MAX(0,'Parámetros'!$B$4-F92),"")))</f>
        <v/>
      </c>
      <c r="K92" s="16">
        <f>IF(COUNTA(A92:I92)=0,"",IF(COUNTA(A92:I92)&lt;9,"Completar registro",IF(I92='Parámetros'!$A$13,"Sin aviso",IF(C92&lt;'Parámetros'!$B$4,"Revisar salida pasada",IF(J92&gt;'Parámetros'!$B$5,"Revisar fuente consultada",IF(I92='Parámetros'!$A$10,"Comprobar requisito",IF(I92='Parámetros'!$A$11,"Seguimiento humano",IF(AND(I92='Parámetros'!$A$12,C92-'Parámetros'!$B$4&lt;='Parámetros'!$B$6),"Reconfirmar antes de salida",IF(I92='Parámetros'!$A$12,"Sin aviso","Revisar estado")))))))))</f>
        <v/>
      </c>
    </row>
    <row r="93">
      <c r="A93" s="11" t="n"/>
      <c r="B93" s="11" t="n"/>
      <c r="C93" s="22" t="n"/>
      <c r="D93" s="11" t="n"/>
      <c r="E93" s="11" t="n"/>
      <c r="F93" s="22" t="n"/>
      <c r="G93" s="11" t="n"/>
      <c r="H93" s="11" t="n"/>
      <c r="I93" s="11" t="n"/>
      <c r="J93" s="23">
        <f>IF(COUNTA(A93:I93)=0,"",IF(F93="","",IFERROR(MAX(0,'Parámetros'!$B$4-F93),"")))</f>
        <v/>
      </c>
      <c r="K93" s="14">
        <f>IF(COUNTA(A93:I93)=0,"",IF(COUNTA(A93:I93)&lt;9,"Completar registro",IF(I93='Parámetros'!$A$13,"Sin aviso",IF(C93&lt;'Parámetros'!$B$4,"Revisar salida pasada",IF(J93&gt;'Parámetros'!$B$5,"Revisar fuente consultada",IF(I93='Parámetros'!$A$10,"Comprobar requisito",IF(I93='Parámetros'!$A$11,"Seguimiento humano",IF(AND(I93='Parámetros'!$A$12,C93-'Parámetros'!$B$4&lt;='Parámetros'!$B$6),"Reconfirmar antes de salida",IF(I93='Parámetros'!$A$12,"Sin aviso","Revisar estado")))))))))</f>
        <v/>
      </c>
    </row>
    <row r="94">
      <c r="A94" s="11" t="n"/>
      <c r="B94" s="11" t="n"/>
      <c r="C94" s="22" t="n"/>
      <c r="D94" s="11" t="n"/>
      <c r="E94" s="11" t="n"/>
      <c r="F94" s="22" t="n"/>
      <c r="G94" s="11" t="n"/>
      <c r="H94" s="11" t="n"/>
      <c r="I94" s="11" t="n"/>
      <c r="J94" s="24">
        <f>IF(COUNTA(A94:I94)=0,"",IF(F94="","",IFERROR(MAX(0,'Parámetros'!$B$4-F94),"")))</f>
        <v/>
      </c>
      <c r="K94" s="16">
        <f>IF(COUNTA(A94:I94)=0,"",IF(COUNTA(A94:I94)&lt;9,"Completar registro",IF(I94='Parámetros'!$A$13,"Sin aviso",IF(C94&lt;'Parámetros'!$B$4,"Revisar salida pasada",IF(J94&gt;'Parámetros'!$B$5,"Revisar fuente consultada",IF(I94='Parámetros'!$A$10,"Comprobar requisito",IF(I94='Parámetros'!$A$11,"Seguimiento humano",IF(AND(I94='Parámetros'!$A$12,C94-'Parámetros'!$B$4&lt;='Parámetros'!$B$6),"Reconfirmar antes de salida",IF(I94='Parámetros'!$A$12,"Sin aviso","Revisar estado")))))))))</f>
        <v/>
      </c>
    </row>
    <row r="95">
      <c r="A95" s="11" t="n"/>
      <c r="B95" s="11" t="n"/>
      <c r="C95" s="22" t="n"/>
      <c r="D95" s="11" t="n"/>
      <c r="E95" s="11" t="n"/>
      <c r="F95" s="22" t="n"/>
      <c r="G95" s="11" t="n"/>
      <c r="H95" s="11" t="n"/>
      <c r="I95" s="11" t="n"/>
      <c r="J95" s="23">
        <f>IF(COUNTA(A95:I95)=0,"",IF(F95="","",IFERROR(MAX(0,'Parámetros'!$B$4-F95),"")))</f>
        <v/>
      </c>
      <c r="K95" s="14">
        <f>IF(COUNTA(A95:I95)=0,"",IF(COUNTA(A95:I95)&lt;9,"Completar registro",IF(I95='Parámetros'!$A$13,"Sin aviso",IF(C95&lt;'Parámetros'!$B$4,"Revisar salida pasada",IF(J95&gt;'Parámetros'!$B$5,"Revisar fuente consultada",IF(I95='Parámetros'!$A$10,"Comprobar requisito",IF(I95='Parámetros'!$A$11,"Seguimiento humano",IF(AND(I95='Parámetros'!$A$12,C95-'Parámetros'!$B$4&lt;='Parámetros'!$B$6),"Reconfirmar antes de salida",IF(I95='Parámetros'!$A$12,"Sin aviso","Revisar estado")))))))))</f>
        <v/>
      </c>
    </row>
    <row r="96">
      <c r="A96" s="11" t="n"/>
      <c r="B96" s="11" t="n"/>
      <c r="C96" s="22" t="n"/>
      <c r="D96" s="11" t="n"/>
      <c r="E96" s="11" t="n"/>
      <c r="F96" s="22" t="n"/>
      <c r="G96" s="11" t="n"/>
      <c r="H96" s="11" t="n"/>
      <c r="I96" s="11" t="n"/>
      <c r="J96" s="24">
        <f>IF(COUNTA(A96:I96)=0,"",IF(F96="","",IFERROR(MAX(0,'Parámetros'!$B$4-F96),"")))</f>
        <v/>
      </c>
      <c r="K96" s="16">
        <f>IF(COUNTA(A96:I96)=0,"",IF(COUNTA(A96:I96)&lt;9,"Completar registro",IF(I96='Parámetros'!$A$13,"Sin aviso",IF(C96&lt;'Parámetros'!$B$4,"Revisar salida pasada",IF(J96&gt;'Parámetros'!$B$5,"Revisar fuente consultada",IF(I96='Parámetros'!$A$10,"Comprobar requisito",IF(I96='Parámetros'!$A$11,"Seguimiento humano",IF(AND(I96='Parámetros'!$A$12,C96-'Parámetros'!$B$4&lt;='Parámetros'!$B$6),"Reconfirmar antes de salida",IF(I96='Parámetros'!$A$12,"Sin aviso","Revisar estado")))))))))</f>
        <v/>
      </c>
    </row>
    <row r="97">
      <c r="A97" s="11" t="n"/>
      <c r="B97" s="11" t="n"/>
      <c r="C97" s="22" t="n"/>
      <c r="D97" s="11" t="n"/>
      <c r="E97" s="11" t="n"/>
      <c r="F97" s="22" t="n"/>
      <c r="G97" s="11" t="n"/>
      <c r="H97" s="11" t="n"/>
      <c r="I97" s="11" t="n"/>
      <c r="J97" s="23">
        <f>IF(COUNTA(A97:I97)=0,"",IF(F97="","",IFERROR(MAX(0,'Parámetros'!$B$4-F97),"")))</f>
        <v/>
      </c>
      <c r="K97" s="14">
        <f>IF(COUNTA(A97:I97)=0,"",IF(COUNTA(A97:I97)&lt;9,"Completar registro",IF(I97='Parámetros'!$A$13,"Sin aviso",IF(C97&lt;'Parámetros'!$B$4,"Revisar salida pasada",IF(J97&gt;'Parámetros'!$B$5,"Revisar fuente consultada",IF(I97='Parámetros'!$A$10,"Comprobar requisito",IF(I97='Parámetros'!$A$11,"Seguimiento humano",IF(AND(I97='Parámetros'!$A$12,C97-'Parámetros'!$B$4&lt;='Parámetros'!$B$6),"Reconfirmar antes de salida",IF(I97='Parámetros'!$A$12,"Sin aviso","Revisar estado")))))))))</f>
        <v/>
      </c>
    </row>
    <row r="98">
      <c r="A98" s="11" t="n"/>
      <c r="B98" s="11" t="n"/>
      <c r="C98" s="22" t="n"/>
      <c r="D98" s="11" t="n"/>
      <c r="E98" s="11" t="n"/>
      <c r="F98" s="22" t="n"/>
      <c r="G98" s="11" t="n"/>
      <c r="H98" s="11" t="n"/>
      <c r="I98" s="11" t="n"/>
      <c r="J98" s="24">
        <f>IF(COUNTA(A98:I98)=0,"",IF(F98="","",IFERROR(MAX(0,'Parámetros'!$B$4-F98),"")))</f>
        <v/>
      </c>
      <c r="K98" s="16">
        <f>IF(COUNTA(A98:I98)=0,"",IF(COUNTA(A98:I98)&lt;9,"Completar registro",IF(I98='Parámetros'!$A$13,"Sin aviso",IF(C98&lt;'Parámetros'!$B$4,"Revisar salida pasada",IF(J98&gt;'Parámetros'!$B$5,"Revisar fuente consultada",IF(I98='Parámetros'!$A$10,"Comprobar requisito",IF(I98='Parámetros'!$A$11,"Seguimiento humano",IF(AND(I98='Parámetros'!$A$12,C98-'Parámetros'!$B$4&lt;='Parámetros'!$B$6),"Reconfirmar antes de salida",IF(I98='Parámetros'!$A$12,"Sin aviso","Revisar estado")))))))))</f>
        <v/>
      </c>
    </row>
    <row r="99">
      <c r="A99" s="11" t="n"/>
      <c r="B99" s="11" t="n"/>
      <c r="C99" s="22" t="n"/>
      <c r="D99" s="11" t="n"/>
      <c r="E99" s="11" t="n"/>
      <c r="F99" s="22" t="n"/>
      <c r="G99" s="11" t="n"/>
      <c r="H99" s="11" t="n"/>
      <c r="I99" s="11" t="n"/>
      <c r="J99" s="23">
        <f>IF(COUNTA(A99:I99)=0,"",IF(F99="","",IFERROR(MAX(0,'Parámetros'!$B$4-F99),"")))</f>
        <v/>
      </c>
      <c r="K99" s="14">
        <f>IF(COUNTA(A99:I99)=0,"",IF(COUNTA(A99:I99)&lt;9,"Completar registro",IF(I99='Parámetros'!$A$13,"Sin aviso",IF(C99&lt;'Parámetros'!$B$4,"Revisar salida pasada",IF(J99&gt;'Parámetros'!$B$5,"Revisar fuente consultada",IF(I99='Parámetros'!$A$10,"Comprobar requisito",IF(I99='Parámetros'!$A$11,"Seguimiento humano",IF(AND(I99='Parámetros'!$A$12,C99-'Parámetros'!$B$4&lt;='Parámetros'!$B$6),"Reconfirmar antes de salida",IF(I99='Parámetros'!$A$12,"Sin aviso","Revisar estado")))))))))</f>
        <v/>
      </c>
    </row>
    <row r="100">
      <c r="A100" s="11" t="n"/>
      <c r="B100" s="11" t="n"/>
      <c r="C100" s="22" t="n"/>
      <c r="D100" s="11" t="n"/>
      <c r="E100" s="11" t="n"/>
      <c r="F100" s="22" t="n"/>
      <c r="G100" s="11" t="n"/>
      <c r="H100" s="11" t="n"/>
      <c r="I100" s="11" t="n"/>
      <c r="J100" s="24">
        <f>IF(COUNTA(A100:I100)=0,"",IF(F100="","",IFERROR(MAX(0,'Parámetros'!$B$4-F100),"")))</f>
        <v/>
      </c>
      <c r="K100" s="16">
        <f>IF(COUNTA(A100:I100)=0,"",IF(COUNTA(A100:I100)&lt;9,"Completar registro",IF(I100='Parámetros'!$A$13,"Sin aviso",IF(C100&lt;'Parámetros'!$B$4,"Revisar salida pasada",IF(J100&gt;'Parámetros'!$B$5,"Revisar fuente consultada",IF(I100='Parámetros'!$A$10,"Comprobar requisito",IF(I100='Parámetros'!$A$11,"Seguimiento humano",IF(AND(I100='Parámetros'!$A$12,C100-'Parámetros'!$B$4&lt;='Parámetros'!$B$6),"Reconfirmar antes de salida",IF(I100='Parámetros'!$A$12,"Sin aviso","Revisar estado")))))))))</f>
        <v/>
      </c>
    </row>
    <row r="101">
      <c r="A101" s="11" t="n"/>
      <c r="B101" s="11" t="n"/>
      <c r="C101" s="22" t="n"/>
      <c r="D101" s="11" t="n"/>
      <c r="E101" s="11" t="n"/>
      <c r="F101" s="22" t="n"/>
      <c r="G101" s="11" t="n"/>
      <c r="H101" s="11" t="n"/>
      <c r="I101" s="11" t="n"/>
      <c r="J101" s="23">
        <f>IF(COUNTA(A101:I101)=0,"",IF(F101="","",IFERROR(MAX(0,'Parámetros'!$B$4-F101),"")))</f>
        <v/>
      </c>
      <c r="K101" s="14">
        <f>IF(COUNTA(A101:I101)=0,"",IF(COUNTA(A101:I101)&lt;9,"Completar registro",IF(I101='Parámetros'!$A$13,"Sin aviso",IF(C101&lt;'Parámetros'!$B$4,"Revisar salida pasada",IF(J101&gt;'Parámetros'!$B$5,"Revisar fuente consultada",IF(I101='Parámetros'!$A$10,"Comprobar requisito",IF(I101='Parámetros'!$A$11,"Seguimiento humano",IF(AND(I101='Parámetros'!$A$12,C101-'Parámetros'!$B$4&lt;='Parámetros'!$B$6),"Reconfirmar antes de salida",IF(I101='Parámetros'!$A$12,"Sin aviso","Revisar estado")))))))))</f>
        <v/>
      </c>
    </row>
    <row r="102">
      <c r="A102" s="11" t="n"/>
      <c r="B102" s="11" t="n"/>
      <c r="C102" s="22" t="n"/>
      <c r="D102" s="11" t="n"/>
      <c r="E102" s="11" t="n"/>
      <c r="F102" s="22" t="n"/>
      <c r="G102" s="11" t="n"/>
      <c r="H102" s="11" t="n"/>
      <c r="I102" s="11" t="n"/>
      <c r="J102" s="24">
        <f>IF(COUNTA(A102:I102)=0,"",IF(F102="","",IFERROR(MAX(0,'Parámetros'!$B$4-F102),"")))</f>
        <v/>
      </c>
      <c r="K102" s="16">
        <f>IF(COUNTA(A102:I102)=0,"",IF(COUNTA(A102:I102)&lt;9,"Completar registro",IF(I102='Parámetros'!$A$13,"Sin aviso",IF(C102&lt;'Parámetros'!$B$4,"Revisar salida pasada",IF(J102&gt;'Parámetros'!$B$5,"Revisar fuente consultada",IF(I102='Parámetros'!$A$10,"Comprobar requisito",IF(I102='Parámetros'!$A$11,"Seguimiento humano",IF(AND(I102='Parámetros'!$A$12,C102-'Parámetros'!$B$4&lt;='Parámetros'!$B$6),"Reconfirmar antes de salida",IF(I102='Parámetros'!$A$12,"Sin aviso","Revisar estado")))))))))</f>
        <v/>
      </c>
    </row>
    <row r="103">
      <c r="A103" s="11" t="n"/>
      <c r="B103" s="11" t="n"/>
      <c r="C103" s="22" t="n"/>
      <c r="D103" s="11" t="n"/>
      <c r="E103" s="11" t="n"/>
      <c r="F103" s="22" t="n"/>
      <c r="G103" s="11" t="n"/>
      <c r="H103" s="11" t="n"/>
      <c r="I103" s="11" t="n"/>
      <c r="J103" s="23">
        <f>IF(COUNTA(A103:I103)=0,"",IF(F103="","",IFERROR(MAX(0,'Parámetros'!$B$4-F103),"")))</f>
        <v/>
      </c>
      <c r="K103" s="14">
        <f>IF(COUNTA(A103:I103)=0,"",IF(COUNTA(A103:I103)&lt;9,"Completar registro",IF(I103='Parámetros'!$A$13,"Sin aviso",IF(C103&lt;'Parámetros'!$B$4,"Revisar salida pasada",IF(J103&gt;'Parámetros'!$B$5,"Revisar fuente consultada",IF(I103='Parámetros'!$A$10,"Comprobar requisito",IF(I103='Parámetros'!$A$11,"Seguimiento humano",IF(AND(I103='Parámetros'!$A$12,C103-'Parámetros'!$B$4&lt;='Parámetros'!$B$6),"Reconfirmar antes de salida",IF(I103='Parámetros'!$A$12,"Sin aviso","Revisar estado")))))))))</f>
        <v/>
      </c>
    </row>
    <row r="104">
      <c r="A104" s="11" t="n"/>
      <c r="B104" s="11" t="n"/>
      <c r="C104" s="22" t="n"/>
      <c r="D104" s="11" t="n"/>
      <c r="E104" s="11" t="n"/>
      <c r="F104" s="22" t="n"/>
      <c r="G104" s="11" t="n"/>
      <c r="H104" s="11" t="n"/>
      <c r="I104" s="11" t="n"/>
      <c r="J104" s="24">
        <f>IF(COUNTA(A104:I104)=0,"",IF(F104="","",IFERROR(MAX(0,'Parámetros'!$B$4-F104),"")))</f>
        <v/>
      </c>
      <c r="K104" s="16">
        <f>IF(COUNTA(A104:I104)=0,"",IF(COUNTA(A104:I104)&lt;9,"Completar registro",IF(I104='Parámetros'!$A$13,"Sin aviso",IF(C104&lt;'Parámetros'!$B$4,"Revisar salida pasada",IF(J104&gt;'Parámetros'!$B$5,"Revisar fuente consultada",IF(I104='Parámetros'!$A$10,"Comprobar requisito",IF(I104='Parámetros'!$A$11,"Seguimiento humano",IF(AND(I104='Parámetros'!$A$12,C104-'Parámetros'!$B$4&lt;='Parámetros'!$B$6),"Reconfirmar antes de salida",IF(I104='Parámetros'!$A$12,"Sin aviso","Revisar estado")))))))))</f>
        <v/>
      </c>
    </row>
    <row r="105">
      <c r="A105" s="11" t="n"/>
      <c r="B105" s="11" t="n"/>
      <c r="C105" s="22" t="n"/>
      <c r="D105" s="11" t="n"/>
      <c r="E105" s="11" t="n"/>
      <c r="F105" s="22" t="n"/>
      <c r="G105" s="11" t="n"/>
      <c r="H105" s="11" t="n"/>
      <c r="I105" s="11" t="n"/>
      <c r="J105" s="23">
        <f>IF(COUNTA(A105:I105)=0,"",IF(F105="","",IFERROR(MAX(0,'Parámetros'!$B$4-F105),"")))</f>
        <v/>
      </c>
      <c r="K105" s="14">
        <f>IF(COUNTA(A105:I105)=0,"",IF(COUNTA(A105:I105)&lt;9,"Completar registro",IF(I105='Parámetros'!$A$13,"Sin aviso",IF(C105&lt;'Parámetros'!$B$4,"Revisar salida pasada",IF(J105&gt;'Parámetros'!$B$5,"Revisar fuente consultada",IF(I105='Parámetros'!$A$10,"Comprobar requisito",IF(I105='Parámetros'!$A$11,"Seguimiento humano",IF(AND(I105='Parámetros'!$A$12,C105-'Parámetros'!$B$4&lt;='Parámetros'!$B$6),"Reconfirmar antes de salida",IF(I105='Parámetros'!$A$12,"Sin aviso","Revisar estado")))))))))</f>
        <v/>
      </c>
    </row>
    <row r="106">
      <c r="A106" s="11" t="n"/>
      <c r="B106" s="11" t="n"/>
      <c r="C106" s="22" t="n"/>
      <c r="D106" s="11" t="n"/>
      <c r="E106" s="11" t="n"/>
      <c r="F106" s="22" t="n"/>
      <c r="G106" s="11" t="n"/>
      <c r="H106" s="11" t="n"/>
      <c r="I106" s="11" t="n"/>
      <c r="J106" s="24">
        <f>IF(COUNTA(A106:I106)=0,"",IF(F106="","",IFERROR(MAX(0,'Parámetros'!$B$4-F106),"")))</f>
        <v/>
      </c>
      <c r="K106" s="16">
        <f>IF(COUNTA(A106:I106)=0,"",IF(COUNTA(A106:I106)&lt;9,"Completar registro",IF(I106='Parámetros'!$A$13,"Sin aviso",IF(C106&lt;'Parámetros'!$B$4,"Revisar salida pasada",IF(J106&gt;'Parámetros'!$B$5,"Revisar fuente consultada",IF(I106='Parámetros'!$A$10,"Comprobar requisito",IF(I106='Parámetros'!$A$11,"Seguimiento humano",IF(AND(I106='Parámetros'!$A$12,C106-'Parámetros'!$B$4&lt;='Parámetros'!$B$6),"Reconfirmar antes de salida",IF(I106='Parámetros'!$A$12,"Sin aviso","Revisar estado")))))))))</f>
        <v/>
      </c>
    </row>
    <row r="107">
      <c r="A107" s="11" t="n"/>
      <c r="B107" s="11" t="n"/>
      <c r="C107" s="22" t="n"/>
      <c r="D107" s="11" t="n"/>
      <c r="E107" s="11" t="n"/>
      <c r="F107" s="22" t="n"/>
      <c r="G107" s="11" t="n"/>
      <c r="H107" s="11" t="n"/>
      <c r="I107" s="11" t="n"/>
      <c r="J107" s="23">
        <f>IF(COUNTA(A107:I107)=0,"",IF(F107="","",IFERROR(MAX(0,'Parámetros'!$B$4-F107),"")))</f>
        <v/>
      </c>
      <c r="K107" s="14">
        <f>IF(COUNTA(A107:I107)=0,"",IF(COUNTA(A107:I107)&lt;9,"Completar registro",IF(I107='Parámetros'!$A$13,"Sin aviso",IF(C107&lt;'Parámetros'!$B$4,"Revisar salida pasada",IF(J107&gt;'Parámetros'!$B$5,"Revisar fuente consultada",IF(I107='Parámetros'!$A$10,"Comprobar requisito",IF(I107='Parámetros'!$A$11,"Seguimiento humano",IF(AND(I107='Parámetros'!$A$12,C107-'Parámetros'!$B$4&lt;='Parámetros'!$B$6),"Reconfirmar antes de salida",IF(I107='Parámetros'!$A$12,"Sin aviso","Revisar estado")))))))))</f>
        <v/>
      </c>
    </row>
    <row r="108">
      <c r="A108" s="11" t="n"/>
      <c r="B108" s="11" t="n"/>
      <c r="C108" s="22" t="n"/>
      <c r="D108" s="11" t="n"/>
      <c r="E108" s="11" t="n"/>
      <c r="F108" s="22" t="n"/>
      <c r="G108" s="11" t="n"/>
      <c r="H108" s="11" t="n"/>
      <c r="I108" s="11" t="n"/>
      <c r="J108" s="24">
        <f>IF(COUNTA(A108:I108)=0,"",IF(F108="","",IFERROR(MAX(0,'Parámetros'!$B$4-F108),"")))</f>
        <v/>
      </c>
      <c r="K108" s="16">
        <f>IF(COUNTA(A108:I108)=0,"",IF(COUNTA(A108:I108)&lt;9,"Completar registro",IF(I108='Parámetros'!$A$13,"Sin aviso",IF(C108&lt;'Parámetros'!$B$4,"Revisar salida pasada",IF(J108&gt;'Parámetros'!$B$5,"Revisar fuente consultada",IF(I108='Parámetros'!$A$10,"Comprobar requisito",IF(I108='Parámetros'!$A$11,"Seguimiento humano",IF(AND(I108='Parámetros'!$A$12,C108-'Parámetros'!$B$4&lt;='Parámetros'!$B$6),"Reconfirmar antes de salida",IF(I108='Parámetros'!$A$12,"Sin aviso","Revisar estado")))))))))</f>
        <v/>
      </c>
    </row>
    <row r="109">
      <c r="A109" s="11" t="n"/>
      <c r="B109" s="11" t="n"/>
      <c r="C109" s="22" t="n"/>
      <c r="D109" s="11" t="n"/>
      <c r="E109" s="11" t="n"/>
      <c r="F109" s="22" t="n"/>
      <c r="G109" s="11" t="n"/>
      <c r="H109" s="11" t="n"/>
      <c r="I109" s="11" t="n"/>
      <c r="J109" s="23">
        <f>IF(COUNTA(A109:I109)=0,"",IF(F109="","",IFERROR(MAX(0,'Parámetros'!$B$4-F109),"")))</f>
        <v/>
      </c>
      <c r="K109" s="14">
        <f>IF(COUNTA(A109:I109)=0,"",IF(COUNTA(A109:I109)&lt;9,"Completar registro",IF(I109='Parámetros'!$A$13,"Sin aviso",IF(C109&lt;'Parámetros'!$B$4,"Revisar salida pasada",IF(J109&gt;'Parámetros'!$B$5,"Revisar fuente consultada",IF(I109='Parámetros'!$A$10,"Comprobar requisito",IF(I109='Parámetros'!$A$11,"Seguimiento humano",IF(AND(I109='Parámetros'!$A$12,C109-'Parámetros'!$B$4&lt;='Parámetros'!$B$6),"Reconfirmar antes de salida",IF(I109='Parámetros'!$A$12,"Sin aviso","Revisar estado")))))))))</f>
        <v/>
      </c>
    </row>
    <row r="110">
      <c r="A110" s="11" t="n"/>
      <c r="B110" s="11" t="n"/>
      <c r="C110" s="22" t="n"/>
      <c r="D110" s="11" t="n"/>
      <c r="E110" s="11" t="n"/>
      <c r="F110" s="22" t="n"/>
      <c r="G110" s="11" t="n"/>
      <c r="H110" s="11" t="n"/>
      <c r="I110" s="11" t="n"/>
      <c r="J110" s="24">
        <f>IF(COUNTA(A110:I110)=0,"",IF(F110="","",IFERROR(MAX(0,'Parámetros'!$B$4-F110),"")))</f>
        <v/>
      </c>
      <c r="K110" s="16">
        <f>IF(COUNTA(A110:I110)=0,"",IF(COUNTA(A110:I110)&lt;9,"Completar registro",IF(I110='Parámetros'!$A$13,"Sin aviso",IF(C110&lt;'Parámetros'!$B$4,"Revisar salida pasada",IF(J110&gt;'Parámetros'!$B$5,"Revisar fuente consultada",IF(I110='Parámetros'!$A$10,"Comprobar requisito",IF(I110='Parámetros'!$A$11,"Seguimiento humano",IF(AND(I110='Parámetros'!$A$12,C110-'Parámetros'!$B$4&lt;='Parámetros'!$B$6),"Reconfirmar antes de salida",IF(I110='Parámetros'!$A$12,"Sin aviso","Revisar estado")))))))))</f>
        <v/>
      </c>
    </row>
    <row r="111">
      <c r="A111" s="11" t="n"/>
      <c r="B111" s="11" t="n"/>
      <c r="C111" s="22" t="n"/>
      <c r="D111" s="11" t="n"/>
      <c r="E111" s="11" t="n"/>
      <c r="F111" s="22" t="n"/>
      <c r="G111" s="11" t="n"/>
      <c r="H111" s="11" t="n"/>
      <c r="I111" s="11" t="n"/>
      <c r="J111" s="23">
        <f>IF(COUNTA(A111:I111)=0,"",IF(F111="","",IFERROR(MAX(0,'Parámetros'!$B$4-F111),"")))</f>
        <v/>
      </c>
      <c r="K111" s="14">
        <f>IF(COUNTA(A111:I111)=0,"",IF(COUNTA(A111:I111)&lt;9,"Completar registro",IF(I111='Parámetros'!$A$13,"Sin aviso",IF(C111&lt;'Parámetros'!$B$4,"Revisar salida pasada",IF(J111&gt;'Parámetros'!$B$5,"Revisar fuente consultada",IF(I111='Parámetros'!$A$10,"Comprobar requisito",IF(I111='Parámetros'!$A$11,"Seguimiento humano",IF(AND(I111='Parámetros'!$A$12,C111-'Parámetros'!$B$4&lt;='Parámetros'!$B$6),"Reconfirmar antes de salida",IF(I111='Parámetros'!$A$12,"Sin aviso","Revisar estado")))))))))</f>
        <v/>
      </c>
    </row>
    <row r="112">
      <c r="A112" s="11" t="n"/>
      <c r="B112" s="11" t="n"/>
      <c r="C112" s="22" t="n"/>
      <c r="D112" s="11" t="n"/>
      <c r="E112" s="11" t="n"/>
      <c r="F112" s="22" t="n"/>
      <c r="G112" s="11" t="n"/>
      <c r="H112" s="11" t="n"/>
      <c r="I112" s="11" t="n"/>
      <c r="J112" s="24">
        <f>IF(COUNTA(A112:I112)=0,"",IF(F112="","",IFERROR(MAX(0,'Parámetros'!$B$4-F112),"")))</f>
        <v/>
      </c>
      <c r="K112" s="16">
        <f>IF(COUNTA(A112:I112)=0,"",IF(COUNTA(A112:I112)&lt;9,"Completar registro",IF(I112='Parámetros'!$A$13,"Sin aviso",IF(C112&lt;'Parámetros'!$B$4,"Revisar salida pasada",IF(J112&gt;'Parámetros'!$B$5,"Revisar fuente consultada",IF(I112='Parámetros'!$A$10,"Comprobar requisito",IF(I112='Parámetros'!$A$11,"Seguimiento humano",IF(AND(I112='Parámetros'!$A$12,C112-'Parámetros'!$B$4&lt;='Parámetros'!$B$6),"Reconfirmar antes de salida",IF(I112='Parámetros'!$A$12,"Sin aviso","Revisar estado")))))))))</f>
        <v/>
      </c>
    </row>
    <row r="113">
      <c r="A113" s="11" t="n"/>
      <c r="B113" s="11" t="n"/>
      <c r="C113" s="22" t="n"/>
      <c r="D113" s="11" t="n"/>
      <c r="E113" s="11" t="n"/>
      <c r="F113" s="22" t="n"/>
      <c r="G113" s="11" t="n"/>
      <c r="H113" s="11" t="n"/>
      <c r="I113" s="11" t="n"/>
      <c r="J113" s="23">
        <f>IF(COUNTA(A113:I113)=0,"",IF(F113="","",IFERROR(MAX(0,'Parámetros'!$B$4-F113),"")))</f>
        <v/>
      </c>
      <c r="K113" s="14">
        <f>IF(COUNTA(A113:I113)=0,"",IF(COUNTA(A113:I113)&lt;9,"Completar registro",IF(I113='Parámetros'!$A$13,"Sin aviso",IF(C113&lt;'Parámetros'!$B$4,"Revisar salida pasada",IF(J113&gt;'Parámetros'!$B$5,"Revisar fuente consultada",IF(I113='Parámetros'!$A$10,"Comprobar requisito",IF(I113='Parámetros'!$A$11,"Seguimiento humano",IF(AND(I113='Parámetros'!$A$12,C113-'Parámetros'!$B$4&lt;='Parámetros'!$B$6),"Reconfirmar antes de salida",IF(I113='Parámetros'!$A$12,"Sin aviso","Revisar estado")))))))))</f>
        <v/>
      </c>
    </row>
    <row r="114">
      <c r="A114" s="11" t="n"/>
      <c r="B114" s="11" t="n"/>
      <c r="C114" s="22" t="n"/>
      <c r="D114" s="11" t="n"/>
      <c r="E114" s="11" t="n"/>
      <c r="F114" s="22" t="n"/>
      <c r="G114" s="11" t="n"/>
      <c r="H114" s="11" t="n"/>
      <c r="I114" s="11" t="n"/>
      <c r="J114" s="24">
        <f>IF(COUNTA(A114:I114)=0,"",IF(F114="","",IFERROR(MAX(0,'Parámetros'!$B$4-F114),"")))</f>
        <v/>
      </c>
      <c r="K114" s="16">
        <f>IF(COUNTA(A114:I114)=0,"",IF(COUNTA(A114:I114)&lt;9,"Completar registro",IF(I114='Parámetros'!$A$13,"Sin aviso",IF(C114&lt;'Parámetros'!$B$4,"Revisar salida pasada",IF(J114&gt;'Parámetros'!$B$5,"Revisar fuente consultada",IF(I114='Parámetros'!$A$10,"Comprobar requisito",IF(I114='Parámetros'!$A$11,"Seguimiento humano",IF(AND(I114='Parámetros'!$A$12,C114-'Parámetros'!$B$4&lt;='Parámetros'!$B$6),"Reconfirmar antes de salida",IF(I114='Parámetros'!$A$12,"Sin aviso","Revisar estado")))))))))</f>
        <v/>
      </c>
    </row>
    <row r="115">
      <c r="A115" s="11" t="n"/>
      <c r="B115" s="11" t="n"/>
      <c r="C115" s="22" t="n"/>
      <c r="D115" s="11" t="n"/>
      <c r="E115" s="11" t="n"/>
      <c r="F115" s="22" t="n"/>
      <c r="G115" s="11" t="n"/>
      <c r="H115" s="11" t="n"/>
      <c r="I115" s="11" t="n"/>
      <c r="J115" s="23">
        <f>IF(COUNTA(A115:I115)=0,"",IF(F115="","",IFERROR(MAX(0,'Parámetros'!$B$4-F115),"")))</f>
        <v/>
      </c>
      <c r="K115" s="14">
        <f>IF(COUNTA(A115:I115)=0,"",IF(COUNTA(A115:I115)&lt;9,"Completar registro",IF(I115='Parámetros'!$A$13,"Sin aviso",IF(C115&lt;'Parámetros'!$B$4,"Revisar salida pasada",IF(J115&gt;'Parámetros'!$B$5,"Revisar fuente consultada",IF(I115='Parámetros'!$A$10,"Comprobar requisito",IF(I115='Parámetros'!$A$11,"Seguimiento humano",IF(AND(I115='Parámetros'!$A$12,C115-'Parámetros'!$B$4&lt;='Parámetros'!$B$6),"Reconfirmar antes de salida",IF(I115='Parámetros'!$A$12,"Sin aviso","Revisar estado")))))))))</f>
        <v/>
      </c>
    </row>
    <row r="116">
      <c r="A116" s="11" t="n"/>
      <c r="B116" s="11" t="n"/>
      <c r="C116" s="22" t="n"/>
      <c r="D116" s="11" t="n"/>
      <c r="E116" s="11" t="n"/>
      <c r="F116" s="22" t="n"/>
      <c r="G116" s="11" t="n"/>
      <c r="H116" s="11" t="n"/>
      <c r="I116" s="11" t="n"/>
      <c r="J116" s="24">
        <f>IF(COUNTA(A116:I116)=0,"",IF(F116="","",IFERROR(MAX(0,'Parámetros'!$B$4-F116),"")))</f>
        <v/>
      </c>
      <c r="K116" s="16">
        <f>IF(COUNTA(A116:I116)=0,"",IF(COUNTA(A116:I116)&lt;9,"Completar registro",IF(I116='Parámetros'!$A$13,"Sin aviso",IF(C116&lt;'Parámetros'!$B$4,"Revisar salida pasada",IF(J116&gt;'Parámetros'!$B$5,"Revisar fuente consultada",IF(I116='Parámetros'!$A$10,"Comprobar requisito",IF(I116='Parámetros'!$A$11,"Seguimiento humano",IF(AND(I116='Parámetros'!$A$12,C116-'Parámetros'!$B$4&lt;='Parámetros'!$B$6),"Reconfirmar antes de salida",IF(I116='Parámetros'!$A$12,"Sin aviso","Revisar estado")))))))))</f>
        <v/>
      </c>
    </row>
    <row r="117">
      <c r="A117" s="11" t="n"/>
      <c r="B117" s="11" t="n"/>
      <c r="C117" s="22" t="n"/>
      <c r="D117" s="11" t="n"/>
      <c r="E117" s="11" t="n"/>
      <c r="F117" s="22" t="n"/>
      <c r="G117" s="11" t="n"/>
      <c r="H117" s="11" t="n"/>
      <c r="I117" s="11" t="n"/>
      <c r="J117" s="23">
        <f>IF(COUNTA(A117:I117)=0,"",IF(F117="","",IFERROR(MAX(0,'Parámetros'!$B$4-F117),"")))</f>
        <v/>
      </c>
      <c r="K117" s="14">
        <f>IF(COUNTA(A117:I117)=0,"",IF(COUNTA(A117:I117)&lt;9,"Completar registro",IF(I117='Parámetros'!$A$13,"Sin aviso",IF(C117&lt;'Parámetros'!$B$4,"Revisar salida pasada",IF(J117&gt;'Parámetros'!$B$5,"Revisar fuente consultada",IF(I117='Parámetros'!$A$10,"Comprobar requisito",IF(I117='Parámetros'!$A$11,"Seguimiento humano",IF(AND(I117='Parámetros'!$A$12,C117-'Parámetros'!$B$4&lt;='Parámetros'!$B$6),"Reconfirmar antes de salida",IF(I117='Parámetros'!$A$12,"Sin aviso","Revisar estado")))))))))</f>
        <v/>
      </c>
    </row>
    <row r="118">
      <c r="A118" s="11" t="n"/>
      <c r="B118" s="11" t="n"/>
      <c r="C118" s="22" t="n"/>
      <c r="D118" s="11" t="n"/>
      <c r="E118" s="11" t="n"/>
      <c r="F118" s="22" t="n"/>
      <c r="G118" s="11" t="n"/>
      <c r="H118" s="11" t="n"/>
      <c r="I118" s="11" t="n"/>
      <c r="J118" s="24">
        <f>IF(COUNTA(A118:I118)=0,"",IF(F118="","",IFERROR(MAX(0,'Parámetros'!$B$4-F118),"")))</f>
        <v/>
      </c>
      <c r="K118" s="16">
        <f>IF(COUNTA(A118:I118)=0,"",IF(COUNTA(A118:I118)&lt;9,"Completar registro",IF(I118='Parámetros'!$A$13,"Sin aviso",IF(C118&lt;'Parámetros'!$B$4,"Revisar salida pasada",IF(J118&gt;'Parámetros'!$B$5,"Revisar fuente consultada",IF(I118='Parámetros'!$A$10,"Comprobar requisito",IF(I118='Parámetros'!$A$11,"Seguimiento humano",IF(AND(I118='Parámetros'!$A$12,C118-'Parámetros'!$B$4&lt;='Parámetros'!$B$6),"Reconfirmar antes de salida",IF(I118='Parámetros'!$A$12,"Sin aviso","Revisar estado")))))))))</f>
        <v/>
      </c>
    </row>
    <row r="119">
      <c r="A119" s="11" t="n"/>
      <c r="B119" s="11" t="n"/>
      <c r="C119" s="22" t="n"/>
      <c r="D119" s="11" t="n"/>
      <c r="E119" s="11" t="n"/>
      <c r="F119" s="22" t="n"/>
      <c r="G119" s="11" t="n"/>
      <c r="H119" s="11" t="n"/>
      <c r="I119" s="11" t="n"/>
      <c r="J119" s="23">
        <f>IF(COUNTA(A119:I119)=0,"",IF(F119="","",IFERROR(MAX(0,'Parámetros'!$B$4-F119),"")))</f>
        <v/>
      </c>
      <c r="K119" s="14">
        <f>IF(COUNTA(A119:I119)=0,"",IF(COUNTA(A119:I119)&lt;9,"Completar registro",IF(I119='Parámetros'!$A$13,"Sin aviso",IF(C119&lt;'Parámetros'!$B$4,"Revisar salida pasada",IF(J119&gt;'Parámetros'!$B$5,"Revisar fuente consultada",IF(I119='Parámetros'!$A$10,"Comprobar requisito",IF(I119='Parámetros'!$A$11,"Seguimiento humano",IF(AND(I119='Parámetros'!$A$12,C119-'Parámetros'!$B$4&lt;='Parámetros'!$B$6),"Reconfirmar antes de salida",IF(I119='Parámetros'!$A$12,"Sin aviso","Revisar estado")))))))))</f>
        <v/>
      </c>
    </row>
    <row r="120">
      <c r="A120" s="11" t="n"/>
      <c r="B120" s="11" t="n"/>
      <c r="C120" s="22" t="n"/>
      <c r="D120" s="11" t="n"/>
      <c r="E120" s="11" t="n"/>
      <c r="F120" s="22" t="n"/>
      <c r="G120" s="11" t="n"/>
      <c r="H120" s="11" t="n"/>
      <c r="I120" s="11" t="n"/>
      <c r="J120" s="24">
        <f>IF(COUNTA(A120:I120)=0,"",IF(F120="","",IFERROR(MAX(0,'Parámetros'!$B$4-F120),"")))</f>
        <v/>
      </c>
      <c r="K120" s="16">
        <f>IF(COUNTA(A120:I120)=0,"",IF(COUNTA(A120:I120)&lt;9,"Completar registro",IF(I120='Parámetros'!$A$13,"Sin aviso",IF(C120&lt;'Parámetros'!$B$4,"Revisar salida pasada",IF(J120&gt;'Parámetros'!$B$5,"Revisar fuente consultada",IF(I120='Parámetros'!$A$10,"Comprobar requisito",IF(I120='Parámetros'!$A$11,"Seguimiento humano",IF(AND(I120='Parámetros'!$A$12,C120-'Parámetros'!$B$4&lt;='Parámetros'!$B$6),"Reconfirmar antes de salida",IF(I120='Parámetros'!$A$12,"Sin aviso","Revisar estado")))))))))</f>
        <v/>
      </c>
    </row>
    <row r="121">
      <c r="A121" s="11" t="n"/>
      <c r="B121" s="11" t="n"/>
      <c r="C121" s="22" t="n"/>
      <c r="D121" s="11" t="n"/>
      <c r="E121" s="11" t="n"/>
      <c r="F121" s="22" t="n"/>
      <c r="G121" s="11" t="n"/>
      <c r="H121" s="11" t="n"/>
      <c r="I121" s="11" t="n"/>
      <c r="J121" s="23">
        <f>IF(COUNTA(A121:I121)=0,"",IF(F121="","",IFERROR(MAX(0,'Parámetros'!$B$4-F121),"")))</f>
        <v/>
      </c>
      <c r="K121" s="14">
        <f>IF(COUNTA(A121:I121)=0,"",IF(COUNTA(A121:I121)&lt;9,"Completar registro",IF(I121='Parámetros'!$A$13,"Sin aviso",IF(C121&lt;'Parámetros'!$B$4,"Revisar salida pasada",IF(J121&gt;'Parámetros'!$B$5,"Revisar fuente consultada",IF(I121='Parámetros'!$A$10,"Comprobar requisito",IF(I121='Parámetros'!$A$11,"Seguimiento humano",IF(AND(I121='Parámetros'!$A$12,C121-'Parámetros'!$B$4&lt;='Parámetros'!$B$6),"Reconfirmar antes de salida",IF(I121='Parámetros'!$A$12,"Sin aviso","Revisar estado")))))))))</f>
        <v/>
      </c>
    </row>
    <row r="122">
      <c r="A122" s="11" t="n"/>
      <c r="B122" s="11" t="n"/>
      <c r="C122" s="22" t="n"/>
      <c r="D122" s="11" t="n"/>
      <c r="E122" s="11" t="n"/>
      <c r="F122" s="22" t="n"/>
      <c r="G122" s="11" t="n"/>
      <c r="H122" s="11" t="n"/>
      <c r="I122" s="11" t="n"/>
      <c r="J122" s="24">
        <f>IF(COUNTA(A122:I122)=0,"",IF(F122="","",IFERROR(MAX(0,'Parámetros'!$B$4-F122),"")))</f>
        <v/>
      </c>
      <c r="K122" s="16">
        <f>IF(COUNTA(A122:I122)=0,"",IF(COUNTA(A122:I122)&lt;9,"Completar registro",IF(I122='Parámetros'!$A$13,"Sin aviso",IF(C122&lt;'Parámetros'!$B$4,"Revisar salida pasada",IF(J122&gt;'Parámetros'!$B$5,"Revisar fuente consultada",IF(I122='Parámetros'!$A$10,"Comprobar requisito",IF(I122='Parámetros'!$A$11,"Seguimiento humano",IF(AND(I122='Parámetros'!$A$12,C122-'Parámetros'!$B$4&lt;='Parámetros'!$B$6),"Reconfirmar antes de salida",IF(I122='Parámetros'!$A$12,"Sin aviso","Revisar estado")))))))))</f>
        <v/>
      </c>
    </row>
    <row r="123">
      <c r="A123" s="11" t="n"/>
      <c r="B123" s="11" t="n"/>
      <c r="C123" s="22" t="n"/>
      <c r="D123" s="11" t="n"/>
      <c r="E123" s="11" t="n"/>
      <c r="F123" s="22" t="n"/>
      <c r="G123" s="11" t="n"/>
      <c r="H123" s="11" t="n"/>
      <c r="I123" s="11" t="n"/>
      <c r="J123" s="23">
        <f>IF(COUNTA(A123:I123)=0,"",IF(F123="","",IFERROR(MAX(0,'Parámetros'!$B$4-F123),"")))</f>
        <v/>
      </c>
      <c r="K123" s="14">
        <f>IF(COUNTA(A123:I123)=0,"",IF(COUNTA(A123:I123)&lt;9,"Completar registro",IF(I123='Parámetros'!$A$13,"Sin aviso",IF(C123&lt;'Parámetros'!$B$4,"Revisar salida pasada",IF(J123&gt;'Parámetros'!$B$5,"Revisar fuente consultada",IF(I123='Parámetros'!$A$10,"Comprobar requisito",IF(I123='Parámetros'!$A$11,"Seguimiento humano",IF(AND(I123='Parámetros'!$A$12,C123-'Parámetros'!$B$4&lt;='Parámetros'!$B$6),"Reconfirmar antes de salida",IF(I123='Parámetros'!$A$12,"Sin aviso","Revisar estado")))))))))</f>
        <v/>
      </c>
    </row>
    <row r="124">
      <c r="A124" s="11" t="n"/>
      <c r="B124" s="11" t="n"/>
      <c r="C124" s="22" t="n"/>
      <c r="D124" s="11" t="n"/>
      <c r="E124" s="11" t="n"/>
      <c r="F124" s="22" t="n"/>
      <c r="G124" s="11" t="n"/>
      <c r="H124" s="11" t="n"/>
      <c r="I124" s="11" t="n"/>
      <c r="J124" s="24">
        <f>IF(COUNTA(A124:I124)=0,"",IF(F124="","",IFERROR(MAX(0,'Parámetros'!$B$4-F124),"")))</f>
        <v/>
      </c>
      <c r="K124" s="16">
        <f>IF(COUNTA(A124:I124)=0,"",IF(COUNTA(A124:I124)&lt;9,"Completar registro",IF(I124='Parámetros'!$A$13,"Sin aviso",IF(C124&lt;'Parámetros'!$B$4,"Revisar salida pasada",IF(J124&gt;'Parámetros'!$B$5,"Revisar fuente consultada",IF(I124='Parámetros'!$A$10,"Comprobar requisito",IF(I124='Parámetros'!$A$11,"Seguimiento humano",IF(AND(I124='Parámetros'!$A$12,C124-'Parámetros'!$B$4&lt;='Parámetros'!$B$6),"Reconfirmar antes de salida",IF(I124='Parámetros'!$A$12,"Sin aviso","Revisar estado")))))))))</f>
        <v/>
      </c>
    </row>
  </sheetData>
  <autoFilter ref="A4:K124"/>
  <mergeCells count="1">
    <mergeCell ref="A1:K1"/>
  </mergeCells>
  <conditionalFormatting sqref="K5:K124">
    <cfRule type="expression" priority="1" dxfId="0">
      <formula>AND(LEN($K5)&gt;0,$K5&lt;&gt;"Sin aviso")</formula>
    </cfRule>
    <cfRule type="expression" priority="2" dxfId="1">
      <formula>$K5="Sin aviso"</formula>
    </cfRule>
  </conditionalFormatting>
  <dataValidations count="5">
    <dataValidation sqref="C5:C124" showDropDown="0" showInputMessage="0" showErrorMessage="0" allowBlank="0" errorTitle="Fecha de salida no válida" error="Introduce una fecha dentro del intervalo operativo permitido." promptTitle="Fecha de salida" prompt="Indica la fecha prevista de la salida." type="date" operator="between">
      <formula1>DATE(YEAR(TODAY())-1,1,1)</formula1>
      <formula2>DATE(YEAR(TODAY())+5,12,31)</formula2>
    </dataValidation>
    <dataValidation sqref="E5:E124" showDropDown="0" showInputMessage="0" showErrorMessage="0" allowBlank="0" errorTitle="Servicio no válido" error="Selecciona una opción de la lista editable de Parámetros." type="list">
      <formula1>'Parámetros'!$E$10:$E$14</formula1>
    </dataValidation>
    <dataValidation sqref="F5:F124" showDropDown="0" showInputMessage="0" showErrorMessage="0" allowBlank="0" errorTitle="Fecha de consulta no válida" error="Introduce una fecha de consulta no posterior a hoy." promptTitle="Fecha de consulta" prompt="Registra cuándo se comprobó la fuente." type="date" operator="between">
      <formula1>DATE(YEAR(TODAY())-1,1,1)</formula1>
      <formula2>TODAY()</formula2>
    </dataValidation>
    <dataValidation sqref="H5:H124" showDropDown="0" showInputMessage="0" showErrorMessage="0" allowBlank="0" errorTitle="Responsable no válido" error="Selecciona una opción de la lista editable de Parámetros." type="list">
      <formula1>'Parámetros'!$C$10:$C$13</formula1>
    </dataValidation>
    <dataValidation sqref="I5:I124" showDropDown="0" showInputMessage="0" showErrorMessage="0" allowBlank="0" errorTitle="Estado no válido" error="Selecciona un estado documental de la lista." type="list">
      <formula1>'Parámetros'!$A$10:$A$13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4" customWidth="1" min="4" max="4"/>
    <col width="43" customWidth="1" min="5" max="5"/>
    <col width="3" customWidth="1" min="6" max="6"/>
  </cols>
  <sheetData>
    <row r="1" ht="28" customHeight="1">
      <c r="A1" s="1" t="inlineStr">
        <is>
          <t>Parámetros editables del control</t>
        </is>
      </c>
    </row>
    <row r="2">
      <c r="A2" s="2" t="inlineStr">
        <is>
          <t>Revisa estos supuestos antes de utilizar los avisos calculados.</t>
        </is>
      </c>
      <c r="D2" s="2" t="inlineStr">
        <is>
          <t>Todos los ejemplos y denominaciones del libro son ficticios.</t>
        </is>
      </c>
    </row>
    <row r="3">
      <c r="A3" s="5" t="inlineStr">
        <is>
          <t>Supuesto editable</t>
        </is>
      </c>
      <c r="B3" s="5" t="inlineStr">
        <is>
          <t>Valor</t>
        </is>
      </c>
      <c r="C3" s="5" t="inlineStr">
        <is>
          <t>Uso operativo</t>
        </is>
      </c>
    </row>
    <row r="4">
      <c r="A4" s="14" t="inlineStr">
        <is>
          <t>Fecha de control</t>
        </is>
      </c>
      <c r="B4" s="25" t="n">
        <v>46277</v>
      </c>
      <c r="C4" s="14" t="inlineStr">
        <is>
          <t>Fecha de referencia utilizada por las fórmulas.</t>
        </is>
      </c>
    </row>
    <row r="5">
      <c r="A5" s="16" t="inlineStr">
        <is>
          <t>Vigencia máxima de la consulta</t>
        </is>
      </c>
      <c r="B5" s="26" t="n">
        <v>30</v>
      </c>
      <c r="C5" s="16" t="inlineStr">
        <is>
          <t>Días transcurridos antes de solicitar una nueva comprobación.</t>
        </is>
      </c>
    </row>
    <row r="6">
      <c r="A6" s="14" t="inlineStr">
        <is>
          <t>Antelación para reconfirmar</t>
        </is>
      </c>
      <c r="B6" s="26" t="n">
        <v>14</v>
      </c>
      <c r="C6" s="14" t="inlineStr">
        <is>
          <t>Margen previo a la salida para pedir una revisión humana.</t>
        </is>
      </c>
    </row>
    <row r="7"/>
    <row r="8">
      <c r="A8" s="2" t="inlineStr">
        <is>
          <t>Las listas siguientes alimentan los desplegables de la hoja Control.</t>
        </is>
      </c>
    </row>
    <row r="9">
      <c r="A9" s="5" t="inlineStr">
        <is>
          <t>Estado documental</t>
        </is>
      </c>
      <c r="C9" s="5" t="inlineStr">
        <is>
          <t>Responsable</t>
        </is>
      </c>
      <c r="E9" s="5" t="inlineStr">
        <is>
          <t>Servicio / requisito</t>
        </is>
      </c>
    </row>
    <row r="10">
      <c r="A10" s="11" t="inlineStr">
        <is>
          <t>Pendiente</t>
        </is>
      </c>
      <c r="C10" s="11" t="inlineStr">
        <is>
          <t>Equipo ficticio Ámbar</t>
        </is>
      </c>
      <c r="E10" s="11" t="inlineStr">
        <is>
          <t>Requisito ficticio · Documento Alfa</t>
        </is>
      </c>
    </row>
    <row r="11">
      <c r="A11" s="11" t="inlineStr">
        <is>
          <t>En revisión</t>
        </is>
      </c>
      <c r="C11" s="11" t="inlineStr">
        <is>
          <t>Equipo ficticio Bruma</t>
        </is>
      </c>
      <c r="E11" s="11" t="inlineStr">
        <is>
          <t>Requisito ficticio · Autorización Beta</t>
        </is>
      </c>
    </row>
    <row r="12">
      <c r="A12" s="11" t="inlineStr">
        <is>
          <t>Verificado internamente</t>
        </is>
      </c>
      <c r="C12" s="11" t="inlineStr">
        <is>
          <t>Equipo ficticio Cobalto</t>
        </is>
      </c>
      <c r="E12" s="11" t="inlineStr">
        <is>
          <t>Requisito ficticio · Formulario Gamma</t>
        </is>
      </c>
    </row>
    <row r="13">
      <c r="A13" s="11" t="inlineStr">
        <is>
          <t>No aplica</t>
        </is>
      </c>
      <c r="C13" s="11" t="inlineStr">
        <is>
          <t>Equipo ficticio Duna</t>
        </is>
      </c>
      <c r="E13" s="11" t="inlineStr">
        <is>
          <t>Requisito ficticio · Seguro Delta</t>
        </is>
      </c>
    </row>
    <row r="14">
      <c r="E14" s="11" t="inlineStr">
        <is>
          <t>Requisito ficticio · Otro Epsilon</t>
        </is>
      </c>
    </row>
    <row r="15"/>
    <row r="16"/>
    <row r="17">
      <c r="A17" s="19" t="inlineStr">
        <is>
          <t>Nota operativa</t>
        </is>
      </c>
    </row>
    <row r="18" ht="58" customHeight="1">
      <c r="A18" s="20" t="inlineStr">
        <is>
          <t>El estado refleja una comprobación interna. Confirma cada requisito con la fuente que corresponda antes de la salida; este libro no emite asesoramiento migratorio.</t>
        </is>
      </c>
    </row>
  </sheetData>
  <mergeCells count="1">
    <mergeCell ref="A1:F1"/>
  </mergeCells>
  <dataValidations count="3">
    <dataValidation sqref="B4" showDropDown="0" showInputMessage="0" showErrorMessage="0" allowBlank="0" errorTitle="Fecha no válida" error="Introduce una fecha de control dentro del intervalo permitido." promptTitle="Fecha de control" prompt="Actualiza esta fecha antes de revisar los avisos." type="date" operator="between">
      <formula1>DATE(YEAR(TODAY())-1,1,1)</formula1>
      <formula2>DATE(YEAR(TODAY())+1,12,31)</formula2>
    </dataValidation>
    <dataValidation sqref="B5" showDropDown="0" showInputMessage="0" showErrorMessage="0" allowBlank="0" errorTitle="Límite no válido" error="Introduce un número entero entre 1 y 365 días." type="whole" operator="between">
      <formula1>1</formula1>
      <formula2>365</formula2>
    </dataValidation>
    <dataValidation sqref="B6" showDropDown="0" showInputMessage="0" showErrorMessage="0" allowBlank="0" errorTitle="Margen no válido" error="Introduce un número entero entre 0 y 180 días." type="whole" operator="between">
      <formula1>0</formula1>
      <formula2>180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de viajes ficticia</dc:creator>
  <dc:title xmlns:dc="http://purl.org/dc/elements/1.1/">Control de requisitos de entrada por viajero</dc:title>
  <dc:subject xmlns:dc="http://purl.org/dc/elements/1.1/">Registro operativo ficticio de fuentes, consultas y estados documentales</dc:subject>
  <dcterms:created xmlns:dcterms="http://purl.org/dc/terms/" xmlns:xsi="http://www.w3.org/2001/XMLSchema-instance" xsi:type="dcterms:W3CDTF">2026-09-12T00:44:34Z</dcterms:created>
  <dcterms:modified xmlns:dcterms="http://purl.org/dc/terms/" xmlns:xsi="http://www.w3.org/2001/XMLSchema-instance" xsi:type="dcterms:W3CDTF">2026-09-12T00:44:34+00:00Z</dcterms:modified>
</cp:coreProperties>
</file>